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진동섭 업무\3. 보상\6. 구암지구 풍수해 정비사업\구암지구(저류지 등)\1. 보상계획공고\"/>
    </mc:Choice>
  </mc:AlternateContent>
  <bookViews>
    <workbookView xWindow="600" yWindow="345" windowWidth="11280" windowHeight="5580" tabRatio="940"/>
  </bookViews>
  <sheets>
    <sheet name="토지" sheetId="2" r:id="rId1"/>
    <sheet name="실농" sheetId="55" state="hidden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H600000" localSheetId="1">#REF!</definedName>
    <definedName name="_H600000">#REF!</definedName>
    <definedName name="_Order1" hidden="1">255</definedName>
    <definedName name="_Order2" hidden="1">255</definedName>
    <definedName name="_PVC100" localSheetId="1">#REF!</definedName>
    <definedName name="_PVC100">#REF!</definedName>
    <definedName name="_PVC125" localSheetId="1">#REF!</definedName>
    <definedName name="_PVC125">#REF!</definedName>
    <definedName name="_PVC150" localSheetId="1">#REF!</definedName>
    <definedName name="_PVC150">#REF!</definedName>
    <definedName name="_Regression_Out" localSheetId="1" hidden="1">#REF!</definedName>
    <definedName name="_Regression_Out" hidden="1">#REF!</definedName>
    <definedName name="_Regression_X" localSheetId="1" hidden="1">#REF!</definedName>
    <definedName name="_Regression_X" hidden="1">#REF!</definedName>
    <definedName name="_Regression_Y" localSheetId="1" hidden="1">#REF!</definedName>
    <definedName name="_Regression_Y" hidden="1">#REF!</definedName>
    <definedName name="_SBB1" localSheetId="1">#REF!</definedName>
    <definedName name="_SBB1">#REF!</definedName>
    <definedName name="_SBB2" localSheetId="1">#REF!</definedName>
    <definedName name="_SBB2">#REF!</definedName>
    <definedName name="_SBB3" localSheetId="1">#REF!</definedName>
    <definedName name="_SBB3">#REF!</definedName>
    <definedName name="_SBB4" localSheetId="1">#REF!</definedName>
    <definedName name="_SBB4">#REF!</definedName>
    <definedName name="_SBB5" localSheetId="1">#REF!</definedName>
    <definedName name="_SBB5">#REF!</definedName>
    <definedName name="_SHH1" localSheetId="1">#REF!</definedName>
    <definedName name="_SHH1">#REF!</definedName>
    <definedName name="_SHH2" localSheetId="1">#REF!</definedName>
    <definedName name="_SHH2">#REF!</definedName>
    <definedName name="_SHH3" localSheetId="1">#REF!</definedName>
    <definedName name="_SHH3">#REF!</definedName>
    <definedName name="AA" localSheetId="1">#REF!</definedName>
    <definedName name="AA">#REF!</definedName>
    <definedName name="AB" localSheetId="1">#REF!</definedName>
    <definedName name="AB">#REF!</definedName>
    <definedName name="ABUTH" localSheetId="1">#REF!</definedName>
    <definedName name="ABUTH">#REF!</definedName>
    <definedName name="AC" localSheetId="1">#REF!</definedName>
    <definedName name="AC">#REF!</definedName>
    <definedName name="AD" localSheetId="1">#REF!</definedName>
    <definedName name="AD">#REF!</definedName>
    <definedName name="AE" localSheetId="1">#REF!</definedName>
    <definedName name="AE">#REF!</definedName>
    <definedName name="AF" localSheetId="1">#REF!</definedName>
    <definedName name="AF">#REF!</definedName>
    <definedName name="AG" localSheetId="1">#REF!</definedName>
    <definedName name="AG">#REF!</definedName>
    <definedName name="AH" localSheetId="1">#REF!</definedName>
    <definedName name="AH">#REF!</definedName>
    <definedName name="AI" localSheetId="1">#REF!</definedName>
    <definedName name="AI">#REF!</definedName>
    <definedName name="ALPHA" localSheetId="1">#REF!</definedName>
    <definedName name="ALPHA">#REF!</definedName>
    <definedName name="ANG" localSheetId="1">#REF!</definedName>
    <definedName name="ANG">#REF!</definedName>
    <definedName name="B" localSheetId="1">#REF!</definedName>
    <definedName name="B">#REF!</definedName>
    <definedName name="B1B" localSheetId="1">#REF!</definedName>
    <definedName name="B1B">#REF!</definedName>
    <definedName name="B2B" localSheetId="1">#REF!</definedName>
    <definedName name="B2B">#REF!</definedName>
    <definedName name="B3B" localSheetId="1">#REF!</definedName>
    <definedName name="B3B">#REF!</definedName>
    <definedName name="B4B" localSheetId="1">#REF!</definedName>
    <definedName name="B4B">#REF!</definedName>
    <definedName name="B5B" localSheetId="1">[1]교각1!#REF!</definedName>
    <definedName name="B5B">[1]교각1!#REF!</definedName>
    <definedName name="B6B" localSheetId="1">[1]교각1!#REF!</definedName>
    <definedName name="B6B">[1]교각1!#REF!</definedName>
    <definedName name="B7B" localSheetId="1">[1]교각1!#REF!</definedName>
    <definedName name="B7B">[1]교각1!#REF!</definedName>
    <definedName name="BA" localSheetId="1">#REF!</definedName>
    <definedName name="BA">#REF!</definedName>
    <definedName name="BB" localSheetId="1">#REF!</definedName>
    <definedName name="BB">#REF!</definedName>
    <definedName name="BC" localSheetId="1">#REF!</definedName>
    <definedName name="BC">#REF!</definedName>
    <definedName name="BD" localSheetId="1">#REF!</definedName>
    <definedName name="BD">#REF!</definedName>
    <definedName name="BE" localSheetId="1">#REF!</definedName>
    <definedName name="BE">#REF!</definedName>
    <definedName name="BETA" localSheetId="1">#REF!</definedName>
    <definedName name="BETA">#REF!</definedName>
    <definedName name="BF" localSheetId="1">#REF!</definedName>
    <definedName name="BF">#REF!</definedName>
    <definedName name="BG" localSheetId="1">#REF!</definedName>
    <definedName name="BG">#REF!</definedName>
    <definedName name="BW" localSheetId="1">#REF!</definedName>
    <definedName name="BW">#REF!</definedName>
    <definedName name="CA" localSheetId="1">#REF!</definedName>
    <definedName name="CA">#REF!</definedName>
    <definedName name="CB" localSheetId="1">#REF!</definedName>
    <definedName name="CB">#REF!</definedName>
    <definedName name="CC" localSheetId="1">#REF!</definedName>
    <definedName name="CC">#REF!</definedName>
    <definedName name="CD" localSheetId="1">#REF!</definedName>
    <definedName name="CD">#REF!</definedName>
    <definedName name="CE" localSheetId="1">#REF!</definedName>
    <definedName name="CE">#REF!</definedName>
    <definedName name="CF" localSheetId="1">#REF!</definedName>
    <definedName name="CF">#REF!</definedName>
    <definedName name="CG" localSheetId="1">#REF!</definedName>
    <definedName name="CG">#REF!</definedName>
    <definedName name="CH" localSheetId="1">#REF!</definedName>
    <definedName name="CH">#REF!</definedName>
    <definedName name="CHECKVALVE25" localSheetId="1">#REF!</definedName>
    <definedName name="CHECKVALVE25">#REF!</definedName>
    <definedName name="CHECKVALVE32" localSheetId="1">#REF!</definedName>
    <definedName name="CHECKVALVE32">#REF!</definedName>
    <definedName name="CI" localSheetId="1">#REF!</definedName>
    <definedName name="CI">#REF!</definedName>
    <definedName name="CJ" localSheetId="1">#REF!</definedName>
    <definedName name="CJ">#REF!</definedName>
    <definedName name="con">[2]input!$N$1</definedName>
    <definedName name="D_FE" localSheetId="1">#REF!</definedName>
    <definedName name="D_FE">#REF!</definedName>
    <definedName name="D_FO" localSheetId="1">#REF!</definedName>
    <definedName name="D_FO">#REF!</definedName>
    <definedName name="DA" localSheetId="1">#REF!</definedName>
    <definedName name="DA">#REF!</definedName>
    <definedName name="_xlnm.Database" localSheetId="1">#REF!</definedName>
    <definedName name="_xlnm.Database">#REF!</definedName>
    <definedName name="DB" localSheetId="1">#REF!</definedName>
    <definedName name="DB">#REF!</definedName>
    <definedName name="DC" localSheetId="1">#REF!</definedName>
    <definedName name="DC">#REF!</definedName>
    <definedName name="DD" localSheetId="1">#REF!</definedName>
    <definedName name="DD">#REF!</definedName>
    <definedName name="DDE" localSheetId="1">#REF!</definedName>
    <definedName name="DDE">#REF!</definedName>
    <definedName name="DDO" localSheetId="1">#REF!</definedName>
    <definedName name="DDO">#REF!</definedName>
    <definedName name="DE" localSheetId="1">#REF!</definedName>
    <definedName name="DE">#REF!</definedName>
    <definedName name="DF" localSheetId="1">#REF!</definedName>
    <definedName name="DF">#REF!</definedName>
    <definedName name="DFS" localSheetId="1">#REF!</definedName>
    <definedName name="DFS">#REF!</definedName>
    <definedName name="DG" localSheetId="1">#REF!</definedName>
    <definedName name="DG">#REF!</definedName>
    <definedName name="DH" localSheetId="1">#REF!</definedName>
    <definedName name="DH">#REF!</definedName>
    <definedName name="DHS" localSheetId="1">#REF!</definedName>
    <definedName name="DHS">#REF!</definedName>
    <definedName name="DI" localSheetId="1">#REF!</definedName>
    <definedName name="DI">#REF!</definedName>
    <definedName name="DIA" localSheetId="1">[1]교각1!#REF!</definedName>
    <definedName name="DIA">[1]교각1!#REF!</definedName>
    <definedName name="DIFFUSE" localSheetId="1">#REF!</definedName>
    <definedName name="DIFFUSE">#REF!</definedName>
    <definedName name="DJ" localSheetId="1">#REF!</definedName>
    <definedName name="DJ">#REF!</definedName>
    <definedName name="DLFE" localSheetId="1">#REF!</definedName>
    <definedName name="DLFE">#REF!</definedName>
    <definedName name="DLFO" localSheetId="1">#REF!</definedName>
    <definedName name="DLFO">#REF!</definedName>
    <definedName name="DSE" localSheetId="1">#REF!</definedName>
    <definedName name="DSE">#REF!</definedName>
    <definedName name="DSO" localSheetId="1">#REF!</definedName>
    <definedName name="DSO">#REF!</definedName>
    <definedName name="EA" localSheetId="1">#REF!</definedName>
    <definedName name="EA">#REF!</definedName>
    <definedName name="earthp" localSheetId="1">#REF!</definedName>
    <definedName name="earthp">#REF!</definedName>
    <definedName name="EB" localSheetId="1">#REF!</definedName>
    <definedName name="EB">#REF!</definedName>
    <definedName name="EC" localSheetId="1">#REF!</definedName>
    <definedName name="EC">#REF!</definedName>
    <definedName name="ELFE" localSheetId="1">#REF!</definedName>
    <definedName name="ELFE">#REF!</definedName>
    <definedName name="F1F" localSheetId="1">[1]교각1!#REF!</definedName>
    <definedName name="F1F">[1]교각1!#REF!</definedName>
    <definedName name="F2F" localSheetId="1">[1]교각1!#REF!</definedName>
    <definedName name="F2F">[1]교각1!#REF!</definedName>
    <definedName name="F3F" localSheetId="1">[1]교각1!#REF!</definedName>
    <definedName name="F3F">[1]교각1!#REF!</definedName>
    <definedName name="FEE">[3]설계조건!$J$23</definedName>
    <definedName name="FHE">[3]설계조건!$J$24</definedName>
    <definedName name="FHN">[3]설계조건!$D$24</definedName>
    <definedName name="FLEXIBLE_JOINT" localSheetId="1">#REF!</definedName>
    <definedName name="FLEXIBLE_JOINT">#REF!</definedName>
    <definedName name="FLEXIBLE32" localSheetId="1">#REF!</definedName>
    <definedName name="FLEXIBLE32">#REF!</definedName>
    <definedName name="FLN">[3]설계조건!$D$23</definedName>
    <definedName name="FN" localSheetId="1">[1]교각1!#REF!</definedName>
    <definedName name="FN">[1]교각1!#REF!</definedName>
    <definedName name="FS" localSheetId="1">#REF!</definedName>
    <definedName name="FS">#REF!</definedName>
    <definedName name="GAK" localSheetId="1">#REF!</definedName>
    <definedName name="GAK">#REF!</definedName>
    <definedName name="GATEVALVE20" localSheetId="1">#REF!</definedName>
    <definedName name="GATEVALVE20">#REF!</definedName>
    <definedName name="GATEVALVE25" localSheetId="1">#REF!</definedName>
    <definedName name="GATEVALVE25">#REF!</definedName>
    <definedName name="GATEVALVE32" localSheetId="1">#REF!</definedName>
    <definedName name="GATEVALVE32">#REF!</definedName>
    <definedName name="GATEVALVE50" localSheetId="1">#REF!</definedName>
    <definedName name="GATEVALVE50">#REF!</definedName>
    <definedName name="GC" localSheetId="1">#REF!</definedName>
    <definedName name="GC">#REF!</definedName>
    <definedName name="GS" localSheetId="1">#REF!</definedName>
    <definedName name="GS">#REF!</definedName>
    <definedName name="GSBA">[4]설계조건!$I$40</definedName>
    <definedName name="H" localSheetId="1">#REF!</definedName>
    <definedName name="H">#REF!</definedName>
    <definedName name="H1H" localSheetId="1">#REF!</definedName>
    <definedName name="H1H">#REF!</definedName>
    <definedName name="H2H" localSheetId="1">#REF!</definedName>
    <definedName name="H2H">#REF!</definedName>
    <definedName name="H3H" localSheetId="1">#REF!</definedName>
    <definedName name="H3H">#REF!</definedName>
    <definedName name="H4H" localSheetId="1">#REF!</definedName>
    <definedName name="H4H">#REF!</definedName>
    <definedName name="HA" localSheetId="1">#REF!</definedName>
    <definedName name="HA">#REF!</definedName>
    <definedName name="HB" localSheetId="1">#REF!</definedName>
    <definedName name="HB">#REF!</definedName>
    <definedName name="HC" localSheetId="1">#REF!</definedName>
    <definedName name="HC">#REF!</definedName>
    <definedName name="HD" localSheetId="1">#REF!</definedName>
    <definedName name="HD">#REF!</definedName>
    <definedName name="HE" localSheetId="1">#REF!</definedName>
    <definedName name="HE">#REF!</definedName>
    <definedName name="HF" localSheetId="1">#REF!</definedName>
    <definedName name="HF">#REF!</definedName>
    <definedName name="HH" localSheetId="1">[1]교각1!#REF!</definedName>
    <definedName name="HH">[1]교각1!#REF!</definedName>
    <definedName name="HMAX" localSheetId="1">#REF!</definedName>
    <definedName name="HMAX">#REF!</definedName>
    <definedName name="HO" localSheetId="1">#REF!</definedName>
    <definedName name="HO">#REF!</definedName>
    <definedName name="HS" localSheetId="1">[1]교각1!#REF!</definedName>
    <definedName name="HS">[1]교각1!#REF!</definedName>
    <definedName name="HT" localSheetId="1">#REF!</definedName>
    <definedName name="HT">#REF!</definedName>
    <definedName name="IMP" localSheetId="1">#REF!</definedName>
    <definedName name="IMP">#REF!</definedName>
    <definedName name="K_PR" localSheetId="1">#REF!</definedName>
    <definedName name="K_PR">#REF!</definedName>
    <definedName name="KA" localSheetId="1">#REF!</definedName>
    <definedName name="KA">#REF!</definedName>
    <definedName name="KAE" localSheetId="1">#REF!</definedName>
    <definedName name="KAE">#REF!</definedName>
    <definedName name="KAED">[4]안정계산!$Z$82</definedName>
    <definedName name="KAS" localSheetId="1">#REF!</definedName>
    <definedName name="KAS">#REF!</definedName>
    <definedName name="KEA" localSheetId="1">#REF!</definedName>
    <definedName name="KEA">#REF!</definedName>
    <definedName name="KH" localSheetId="1">#REF!</definedName>
    <definedName name="KH">#REF!</definedName>
    <definedName name="KO" localSheetId="1">#REF!</definedName>
    <definedName name="KO">#REF!</definedName>
    <definedName name="L" localSheetId="1">[1]교각1!#REF!</definedName>
    <definedName name="L">[1]교각1!#REF!</definedName>
    <definedName name="L1L" localSheetId="1">#REF!</definedName>
    <definedName name="L1L">#REF!</definedName>
    <definedName name="L2L" localSheetId="1">#REF!</definedName>
    <definedName name="L2L">#REF!</definedName>
    <definedName name="L3L" localSheetId="1">#REF!</definedName>
    <definedName name="L3L">#REF!</definedName>
    <definedName name="L4L" localSheetId="1">#REF!</definedName>
    <definedName name="L4L">#REF!</definedName>
    <definedName name="LC" localSheetId="1">#REF!</definedName>
    <definedName name="LC">#REF!</definedName>
    <definedName name="LF" localSheetId="1">#REF!</definedName>
    <definedName name="LF">#REF!</definedName>
    <definedName name="LH" localSheetId="1">#REF!</definedName>
    <definedName name="LH">#REF!</definedName>
    <definedName name="LLFE" localSheetId="1">#REF!</definedName>
    <definedName name="LLFE">#REF!</definedName>
    <definedName name="LLFO" localSheetId="1">#REF!</definedName>
    <definedName name="LLFO">#REF!</definedName>
    <definedName name="L형측구">[0]!수식입력매크로</definedName>
    <definedName name="M_EF" localSheetId="1">#REF!</definedName>
    <definedName name="M_EF">#REF!</definedName>
    <definedName name="MUO_REA" localSheetId="1">#REF!</definedName>
    <definedName name="MUO_REA">#REF!</definedName>
    <definedName name="MUO_TOE" localSheetId="1">#REF!</definedName>
    <definedName name="MUO_TOE">#REF!</definedName>
    <definedName name="N_C" localSheetId="1">#REF!</definedName>
    <definedName name="N_C">#REF!</definedName>
    <definedName name="N_Q" localSheetId="1">#REF!</definedName>
    <definedName name="N_Q">#REF!</definedName>
    <definedName name="N_R" localSheetId="1">#REF!</definedName>
    <definedName name="N_R">#REF!</definedName>
    <definedName name="P_A" localSheetId="1">#REF!</definedName>
    <definedName name="P_A">#REF!</definedName>
    <definedName name="P_D" localSheetId="1">#REF!</definedName>
    <definedName name="P_D">#REF!</definedName>
    <definedName name="P_E" localSheetId="1">#REF!</definedName>
    <definedName name="P_E">#REF!</definedName>
    <definedName name="PB" localSheetId="1">#REF!</definedName>
    <definedName name="PB">#REF!</definedName>
    <definedName name="PD" localSheetId="1">#REF!</definedName>
    <definedName name="PD">#REF!</definedName>
    <definedName name="PF" localSheetId="1">#REF!</definedName>
    <definedName name="PF">#REF!</definedName>
    <definedName name="PFD" localSheetId="1">#REF!</definedName>
    <definedName name="PFD">#REF!</definedName>
    <definedName name="PG" localSheetId="1">#REF!</definedName>
    <definedName name="PG">#REF!</definedName>
    <definedName name="PH" localSheetId="1">#REF!</definedName>
    <definedName name="PH">#REF!</definedName>
    <definedName name="PIB">[4]단면검토!$K$4</definedName>
    <definedName name="PIBA">[4]설계조건!$I$41</definedName>
    <definedName name="PIS">[4]단면검토!$AA$4</definedName>
    <definedName name="PL" localSheetId="1">[1]교각1!#REF!</definedName>
    <definedName name="PL">[1]교각1!#REF!</definedName>
    <definedName name="PN" localSheetId="1">[1]교각1!#REF!</definedName>
    <definedName name="PN">[1]교각1!#REF!</definedName>
    <definedName name="PO" localSheetId="1">#REF!</definedName>
    <definedName name="PO">#REF!</definedName>
    <definedName name="_xlnm.Print_Area" localSheetId="0">토지!$A$1:$P$124</definedName>
    <definedName name="_xlnm.Print_Area">#REF!</definedName>
    <definedName name="PRINT_AREA_MI" localSheetId="1">#REF!</definedName>
    <definedName name="PRINT_AREA_MI">#REF!</definedName>
    <definedName name="_xlnm.Print_Titles" localSheetId="1">실농!$6:$8</definedName>
    <definedName name="_xlnm.Print_Titles" localSheetId="0">토지!$5:$7</definedName>
    <definedName name="PS" localSheetId="1">#REF!</definedName>
    <definedName name="PS">#REF!</definedName>
    <definedName name="PT" localSheetId="1">[1]교각1!#REF!</definedName>
    <definedName name="PT">[1]교각1!#REF!</definedName>
    <definedName name="PV100경" localSheetId="1">#REF!</definedName>
    <definedName name="PV100경">#REF!</definedName>
    <definedName name="PV100노" localSheetId="1">#REF!</definedName>
    <definedName name="PV100노">#REF!</definedName>
    <definedName name="PV100재" localSheetId="1">#REF!</definedName>
    <definedName name="PV100재">#REF!</definedName>
    <definedName name="PV150경" localSheetId="1">#REF!</definedName>
    <definedName name="PV150경">#REF!</definedName>
    <definedName name="PV150노" localSheetId="1">#REF!</definedName>
    <definedName name="PV150노">#REF!</definedName>
    <definedName name="PV150재" localSheetId="1">#REF!</definedName>
    <definedName name="PV150재">#REF!</definedName>
    <definedName name="PV40경" localSheetId="1">#REF!</definedName>
    <definedName name="PV40경">#REF!</definedName>
    <definedName name="PV40노" localSheetId="1">#REF!</definedName>
    <definedName name="PV40노">#REF!</definedName>
    <definedName name="PV40재" localSheetId="1">#REF!</definedName>
    <definedName name="PV40재">#REF!</definedName>
    <definedName name="PV50경" localSheetId="1">#REF!</definedName>
    <definedName name="PV50경">#REF!</definedName>
    <definedName name="PV50노" localSheetId="1">#REF!</definedName>
    <definedName name="PV50노">#REF!</definedName>
    <definedName name="PV50재" localSheetId="1">#REF!</definedName>
    <definedName name="PV50재">#REF!</definedName>
    <definedName name="PVCELBOW100" localSheetId="1">#REF!</definedName>
    <definedName name="PVCELBOW100">#REF!</definedName>
    <definedName name="PVCELBOW125" localSheetId="1">#REF!</definedName>
    <definedName name="PVCELBOW125">#REF!</definedName>
    <definedName name="PVCELBOW150" localSheetId="1">#REF!</definedName>
    <definedName name="PVCELBOW150">#REF!</definedName>
    <definedName name="PVCTEE150" localSheetId="1">#REF!</definedName>
    <definedName name="PVCTEE150">#REF!</definedName>
    <definedName name="PVC접합제" localSheetId="1">#REF!</definedName>
    <definedName name="PVC접합제">#REF!</definedName>
    <definedName name="PVC지수판" localSheetId="1">#REF!</definedName>
    <definedName name="PVC지수판">#REF!</definedName>
    <definedName name="Q" localSheetId="1">#REF!</definedName>
    <definedName name="Q">#REF!</definedName>
    <definedName name="QL">[4]설계조건!$Y$40</definedName>
    <definedName name="RPE" localSheetId="1">#REF!</definedName>
    <definedName name="RPE">#REF!</definedName>
    <definedName name="S_BB" localSheetId="1">#REF!</definedName>
    <definedName name="S_BB">#REF!</definedName>
    <definedName name="S_BU" localSheetId="1">#REF!</definedName>
    <definedName name="S_BU">#REF!</definedName>
    <definedName name="S_EF" localSheetId="1">#REF!</definedName>
    <definedName name="S_EF">#REF!</definedName>
    <definedName name="S2L" localSheetId="1">#REF!</definedName>
    <definedName name="S2L">#REF!</definedName>
    <definedName name="SADE" localSheetId="1">#REF!</definedName>
    <definedName name="SADE">#REF!</definedName>
    <definedName name="SALI" localSheetId="1">#REF!</definedName>
    <definedName name="SALI">#REF!</definedName>
    <definedName name="sck" localSheetId="1">#REF!</definedName>
    <definedName name="sck">#REF!</definedName>
    <definedName name="sd">[2]input!$P$1</definedName>
    <definedName name="SHT" localSheetId="1">#REF!</definedName>
    <definedName name="SHT">#REF!</definedName>
    <definedName name="SIGCK1">[4]설계조건!$I$64</definedName>
    <definedName name="SIGY1">[4]설계조건!$M$64</definedName>
    <definedName name="SLFE" localSheetId="1">#REF!</definedName>
    <definedName name="SLFE">#REF!</definedName>
    <definedName name="SLFO" localSheetId="1">#REF!</definedName>
    <definedName name="SLFO">#REF!</definedName>
    <definedName name="SPACE" localSheetId="1">#REF!</definedName>
    <definedName name="SPACE">#REF!</definedName>
    <definedName name="STSCAP32" localSheetId="1">#REF!</definedName>
    <definedName name="STSCAP32">#REF!</definedName>
    <definedName name="STSCAP80" localSheetId="1">#REF!</definedName>
    <definedName name="STSCAP80">#REF!</definedName>
    <definedName name="STSELBOW20" localSheetId="1">#REF!</definedName>
    <definedName name="STSELBOW20">#REF!</definedName>
    <definedName name="STSELBOW25" localSheetId="1">#REF!</definedName>
    <definedName name="STSELBOW25">#REF!</definedName>
    <definedName name="STSELBOW32" localSheetId="1">#REF!</definedName>
    <definedName name="STSELBOW32">#REF!</definedName>
    <definedName name="STSELBOW50" localSheetId="1">#REF!</definedName>
    <definedName name="STSELBOW50">#REF!</definedName>
    <definedName name="STSNIFFLE20" localSheetId="1">#REF!</definedName>
    <definedName name="STSNIFFLE20">#REF!</definedName>
    <definedName name="STSNIFFLE25" localSheetId="1">#REF!</definedName>
    <definedName name="STSNIFFLE25">#REF!</definedName>
    <definedName name="STSNIFFLE32" localSheetId="1">#REF!</definedName>
    <definedName name="STSNIFFLE32">#REF!</definedName>
    <definedName name="STSNIFFLE50" localSheetId="1">#REF!</definedName>
    <definedName name="STSNIFFLE50">#REF!</definedName>
    <definedName name="STSSOCKET20" localSheetId="1">#REF!</definedName>
    <definedName name="STSSOCKET20">#REF!</definedName>
    <definedName name="STSTEE32" localSheetId="1">#REF!</definedName>
    <definedName name="STSTEE32">#REF!</definedName>
    <definedName name="STSTEE50" localSheetId="1">#REF!</definedName>
    <definedName name="STSTEE50">#REF!</definedName>
    <definedName name="STSUNION20" localSheetId="1">#REF!</definedName>
    <definedName name="STSUNION20">#REF!</definedName>
    <definedName name="STSUNION25" localSheetId="1">#REF!</definedName>
    <definedName name="STSUNION25">#REF!</definedName>
    <definedName name="STSUNION32" localSheetId="1">#REF!</definedName>
    <definedName name="STSUNION32">#REF!</definedName>
    <definedName name="STSUNION50" localSheetId="1">#REF!</definedName>
    <definedName name="STSUNION50">#REF!</definedName>
    <definedName name="STS앵글" localSheetId="1">#REF!</definedName>
    <definedName name="STS앵글">#REF!</definedName>
    <definedName name="STS평철" localSheetId="1">#REF!</definedName>
    <definedName name="STS평철">#REF!</definedName>
    <definedName name="SUO_REA" localSheetId="1">#REF!</definedName>
    <definedName name="SUO_REA">#REF!</definedName>
    <definedName name="SUO_TOE" localSheetId="1">#REF!</definedName>
    <definedName name="SUO_TOE">#REF!</definedName>
    <definedName name="sy" localSheetId="1">#REF!</definedName>
    <definedName name="sy">#REF!</definedName>
    <definedName name="T" localSheetId="1">[1]교각1!#REF!</definedName>
    <definedName name="T">[1]교각1!#REF!</definedName>
    <definedName name="VMAX" localSheetId="1">#REF!</definedName>
    <definedName name="VMAX">#REF!</definedName>
    <definedName name="WA" localSheetId="1">[1]교각1!#REF!</definedName>
    <definedName name="WA">[1]교각1!#REF!</definedName>
    <definedName name="WB" localSheetId="1">#REF!</definedName>
    <definedName name="WB">#REF!</definedName>
    <definedName name="WC" localSheetId="1">#REF!</definedName>
    <definedName name="WC">#REF!</definedName>
    <definedName name="WD" localSheetId="1">#REF!</definedName>
    <definedName name="WD">#REF!</definedName>
    <definedName name="WD_P" localSheetId="1">#REF!</definedName>
    <definedName name="WD_P">#REF!</definedName>
    <definedName name="WD_W" localSheetId="1">#REF!</definedName>
    <definedName name="WD_W">#REF!</definedName>
    <definedName name="WH" localSheetId="1">#REF!</definedName>
    <definedName name="WH">#REF!</definedName>
    <definedName name="WL" localSheetId="1">[1]교각1!#REF!</definedName>
    <definedName name="WL">[1]교각1!#REF!</definedName>
    <definedName name="WN" localSheetId="1">[1]교각1!#REF!</definedName>
    <definedName name="WN">[1]교각1!#REF!</definedName>
    <definedName name="각재" localSheetId="1">#REF!</definedName>
    <definedName name="각재">#REF!</definedName>
    <definedName name="강20경" localSheetId="1">#REF!</definedName>
    <definedName name="강20경">#REF!</definedName>
    <definedName name="강20노" localSheetId="1">#REF!</definedName>
    <definedName name="강20노">#REF!</definedName>
    <definedName name="강20재" localSheetId="1">#REF!</definedName>
    <definedName name="강20재">#REF!</definedName>
    <definedName name="강25경" localSheetId="1">#REF!</definedName>
    <definedName name="강25경">#REF!</definedName>
    <definedName name="강25노" localSheetId="1">#REF!</definedName>
    <definedName name="강25노">#REF!</definedName>
    <definedName name="강25재" localSheetId="1">#REF!</definedName>
    <definedName name="강25재">#REF!</definedName>
    <definedName name="강32경" localSheetId="1">#REF!</definedName>
    <definedName name="강32경">#REF!</definedName>
    <definedName name="강32노" localSheetId="1">#REF!</definedName>
    <definedName name="강32노">#REF!</definedName>
    <definedName name="강32재" localSheetId="1">#REF!</definedName>
    <definedName name="강32재">#REF!</definedName>
    <definedName name="강40경" localSheetId="1">#REF!</definedName>
    <definedName name="강40경">#REF!</definedName>
    <definedName name="강40노" localSheetId="1">#REF!</definedName>
    <definedName name="강40노">#REF!</definedName>
    <definedName name="강40재" localSheetId="1">#REF!</definedName>
    <definedName name="강40재">#REF!</definedName>
    <definedName name="강50경" localSheetId="1">#REF!</definedName>
    <definedName name="강50경">#REF!</definedName>
    <definedName name="강50노" localSheetId="1">#REF!</definedName>
    <definedName name="강50노">#REF!</definedName>
    <definedName name="강50재" localSheetId="1">#REF!</definedName>
    <definedName name="강50재">#REF!</definedName>
    <definedName name="거푸경" localSheetId="1">#REF!</definedName>
    <definedName name="거푸경">#REF!</definedName>
    <definedName name="거푸노" localSheetId="1">#REF!</definedName>
    <definedName name="거푸노">#REF!</definedName>
    <definedName name="거푸재" localSheetId="1">#REF!</definedName>
    <definedName name="거푸재">#REF!</definedName>
    <definedName name="거푸집" localSheetId="1">#REF!</definedName>
    <definedName name="거푸집">#REF!</definedName>
    <definedName name="건축목공" localSheetId="1">#REF!</definedName>
    <definedName name="건축목공">#REF!</definedName>
    <definedName name="결속선" localSheetId="1">#REF!</definedName>
    <definedName name="결속선">#REF!</definedName>
    <definedName name="경유" localSheetId="1">#REF!</definedName>
    <definedName name="경유">#REF!</definedName>
    <definedName name="계장공" localSheetId="1">#REF!</definedName>
    <definedName name="계장공">#REF!</definedName>
    <definedName name="계획표">[0]!일위코드입력매크로</definedName>
    <definedName name="그레이더3.6" localSheetId="1">#REF!</definedName>
    <definedName name="그레이더3.6">#REF!</definedName>
    <definedName name="기계설치공" localSheetId="1">#REF!</definedName>
    <definedName name="기계설치공">#REF!</definedName>
    <definedName name="길1" localSheetId="1">#REF!</definedName>
    <definedName name="길1">#REF!</definedName>
    <definedName name="길10" localSheetId="1">#REF!</definedName>
    <definedName name="길10">#REF!</definedName>
    <definedName name="길11" localSheetId="1">#REF!</definedName>
    <definedName name="길11">#REF!</definedName>
    <definedName name="길12" localSheetId="1">#REF!</definedName>
    <definedName name="길12">#REF!</definedName>
    <definedName name="길13" localSheetId="1">#REF!</definedName>
    <definedName name="길13">#REF!</definedName>
    <definedName name="길14" localSheetId="1">#REF!</definedName>
    <definedName name="길14">#REF!</definedName>
    <definedName name="길15" localSheetId="1">#REF!</definedName>
    <definedName name="길15">#REF!</definedName>
    <definedName name="길16" localSheetId="1">#REF!</definedName>
    <definedName name="길16">#REF!</definedName>
    <definedName name="길2" localSheetId="1">#REF!</definedName>
    <definedName name="길2">#REF!</definedName>
    <definedName name="길3" localSheetId="1">#REF!</definedName>
    <definedName name="길3">#REF!</definedName>
    <definedName name="길4" localSheetId="1">#REF!</definedName>
    <definedName name="길4">#REF!</definedName>
    <definedName name="길5" localSheetId="1">#REF!</definedName>
    <definedName name="길5">#REF!</definedName>
    <definedName name="길6" localSheetId="1">#REF!</definedName>
    <definedName name="길6">#REF!</definedName>
    <definedName name="길7" localSheetId="1">#REF!</definedName>
    <definedName name="길7">#REF!</definedName>
    <definedName name="길8" localSheetId="1">#REF!</definedName>
    <definedName name="길8">#REF!</definedName>
    <definedName name="길9" localSheetId="1">#REF!</definedName>
    <definedName name="길9">#REF!</definedName>
    <definedName name="길이1" localSheetId="1">#REF!</definedName>
    <definedName name="길이1">#REF!</definedName>
    <definedName name="길이2" localSheetId="1">#REF!</definedName>
    <definedName name="길이2">#REF!</definedName>
    <definedName name="길이3" localSheetId="1">#REF!</definedName>
    <definedName name="길이3">#REF!</definedName>
    <definedName name="길이4" localSheetId="1">#REF!</definedName>
    <definedName name="길이4">#REF!</definedName>
    <definedName name="깨기수량" localSheetId="1">#REF!</definedName>
    <definedName name="깨기수량">#REF!</definedName>
    <definedName name="꺽쇠" localSheetId="1">#REF!</definedName>
    <definedName name="꺽쇠">#REF!</definedName>
    <definedName name="ㄴㅇㅀ" localSheetId="1" hidden="1">#REF!</definedName>
    <definedName name="ㄴㅇㅀ" hidden="1">#REF!</definedName>
    <definedName name="ㄴㅇㅀㄴ">[0]!일위코드입력매크로</definedName>
    <definedName name="내선전공" localSheetId="1">#REF!</definedName>
    <definedName name="내선전공">#REF!</definedName>
    <definedName name="내진" localSheetId="1">#REF!</definedName>
    <definedName name="내진">#REF!</definedName>
    <definedName name="녹막이페인트" localSheetId="1">#REF!</definedName>
    <definedName name="녹막이페인트">#REF!</definedName>
    <definedName name="다짐경" localSheetId="1">#REF!</definedName>
    <definedName name="다짐경">#REF!</definedName>
    <definedName name="다짐노" localSheetId="1">#REF!</definedName>
    <definedName name="다짐노">#REF!</definedName>
    <definedName name="다짐재" localSheetId="1">#REF!</definedName>
    <definedName name="다짐재">#REF!</definedName>
    <definedName name="덤프트럭10.5" localSheetId="1">#REF!</definedName>
    <definedName name="덤프트럭10.5">#REF!</definedName>
    <definedName name="덤프트럭15" localSheetId="1">#REF!</definedName>
    <definedName name="덤프트럭15">#REF!</definedName>
    <definedName name="도장공" localSheetId="1">#REF!</definedName>
    <definedName name="도장공">#REF!</definedName>
    <definedName name="되메경" localSheetId="1">#REF!</definedName>
    <definedName name="되메경">#REF!</definedName>
    <definedName name="되메노" localSheetId="1">#REF!</definedName>
    <definedName name="되메노">#REF!</definedName>
    <definedName name="되메우기" localSheetId="1">#REF!</definedName>
    <definedName name="되메우기">#REF!</definedName>
    <definedName name="되메재" localSheetId="1">#REF!</definedName>
    <definedName name="되메재">#REF!</definedName>
    <definedName name="디이젤엔진15HP" localSheetId="1">#REF!</definedName>
    <definedName name="디이젤엔진15HP">#REF!</definedName>
    <definedName name="레미경" localSheetId="1">#REF!</definedName>
    <definedName name="레미경">#REF!</definedName>
    <definedName name="레미노" localSheetId="1">#REF!</definedName>
    <definedName name="레미노">#REF!</definedName>
    <definedName name="레미재" localSheetId="1">#REF!</definedName>
    <definedName name="레미재">#REF!</definedName>
    <definedName name="레미콘" localSheetId="1">#REF!</definedName>
    <definedName name="레미콘">#REF!</definedName>
    <definedName name="ㅁㅁㅁ">[0]!일위화면복귀매크로</definedName>
    <definedName name="머캐덤롤러8의10톤" localSheetId="1">#REF!</definedName>
    <definedName name="머캐덤롤러8의10톤">#REF!</definedName>
    <definedName name="못" localSheetId="1">#REF!</definedName>
    <definedName name="못">#REF!</definedName>
    <definedName name="물탱크5500L" localSheetId="1">#REF!</definedName>
    <definedName name="물탱크5500L">#REF!</definedName>
    <definedName name="물푸경" localSheetId="1">#REF!</definedName>
    <definedName name="물푸경">#REF!</definedName>
    <definedName name="물푸노" localSheetId="1">#REF!</definedName>
    <definedName name="물푸노">#REF!</definedName>
    <definedName name="물푸재" localSheetId="1">#REF!</definedName>
    <definedName name="물푸재">#REF!</definedName>
    <definedName name="미장공" localSheetId="1">#REF!</definedName>
    <definedName name="미장공">#REF!</definedName>
    <definedName name="박리제" localSheetId="1">#REF!</definedName>
    <definedName name="박리제">#REF!</definedName>
    <definedName name="방수공" localSheetId="1">#REF!</definedName>
    <definedName name="방수공">#REF!</definedName>
    <definedName name="방수액" localSheetId="1">#REF!</definedName>
    <definedName name="방수액">#REF!</definedName>
    <definedName name="방진고무50" localSheetId="1">#REF!</definedName>
    <definedName name="방진고무50">#REF!</definedName>
    <definedName name="방화문" localSheetId="1">#REF!</definedName>
    <definedName name="방화문">#REF!</definedName>
    <definedName name="배관공" localSheetId="1">#REF!</definedName>
    <definedName name="배관공">#REF!</definedName>
    <definedName name="배전전공" localSheetId="1">#REF!</definedName>
    <definedName name="배전전공">#REF!</definedName>
    <definedName name="백호우BH07" localSheetId="1">#REF!</definedName>
    <definedName name="백호우BH07">#REF!</definedName>
    <definedName name="벽돌" localSheetId="1">#REF!</definedName>
    <definedName name="벽돌">#REF!</definedName>
    <definedName name="보전산지" localSheetId="1">#REF!</definedName>
    <definedName name="보전산지">#REF!</definedName>
    <definedName name="보전임지" localSheetId="1">#REF!</definedName>
    <definedName name="보전임지">#REF!</definedName>
    <definedName name="보통인부" localSheetId="1">#REF!</definedName>
    <definedName name="보통인부">#REF!</definedName>
    <definedName name="보호구역" localSheetId="1">#REF!</definedName>
    <definedName name="보호구역">#REF!</definedName>
    <definedName name="볼트" localSheetId="1">#REF!</definedName>
    <definedName name="볼트">#REF!</definedName>
    <definedName name="부대공1">[0]!일위코드입력매크로</definedName>
    <definedName name="비계공" localSheetId="1">#REF!</definedName>
    <definedName name="비계공">#REF!</definedName>
    <definedName name="사각형">[0]!일위코드입력매크로</definedName>
    <definedName name="산소" localSheetId="1">#REF!</definedName>
    <definedName name="산소">#REF!</definedName>
    <definedName name="삼각형">[0]!일위코드입력매크로</definedName>
    <definedName name="석공" localSheetId="1">#REF!</definedName>
    <definedName name="석공">#REF!</definedName>
    <definedName name="수식입력매크로">[0]!수식입력매크로</definedName>
    <definedName name="수식자료">[0]!수식입력매크로</definedName>
    <definedName name="신너" localSheetId="1">#REF!</definedName>
    <definedName name="신너">#REF!</definedName>
    <definedName name="ㅇㅁㄻㄴㄻㄴㄹ" localSheetId="1">'[5]연장및면적(좌측)'!#REF!</definedName>
    <definedName name="ㅇㅁㄻㄴㄻㄴㄹ">'[5]연장및면적(좌측)'!#REF!</definedName>
    <definedName name="아세틸렌" localSheetId="1">#REF!</definedName>
    <definedName name="아세틸렌">#REF!</definedName>
    <definedName name="아스팔트디스트리뷰터3800L" localSheetId="1">#REF!</definedName>
    <definedName name="아스팔트디스트리뷰터3800L">#REF!</definedName>
    <definedName name="아스팔트믹싱플랜트80Ton" localSheetId="1">#REF!</definedName>
    <definedName name="아스팔트믹싱플랜트80Ton">#REF!</definedName>
    <definedName name="아스팔트페이버3M" localSheetId="1">#REF!</definedName>
    <definedName name="아스팔트페이버3M">#REF!</definedName>
    <definedName name="연마지" localSheetId="1">#REF!</definedName>
    <definedName name="연마지">#REF!</definedName>
    <definedName name="용접공__일반" localSheetId="1">#REF!</definedName>
    <definedName name="용접공__일반">#REF!</definedName>
    <definedName name="용접봉" localSheetId="1">#REF!</definedName>
    <definedName name="용접봉">#REF!</definedName>
    <definedName name="운전사기계" localSheetId="1">#REF!</definedName>
    <definedName name="운전사기계">#REF!</definedName>
    <definedName name="운전사운반차" localSheetId="1">#REF!</definedName>
    <definedName name="운전사운반차">#REF!</definedName>
    <definedName name="일위규격">[0]!일위규격매크로</definedName>
    <definedName name="일위규격매크로">[0]!일위규격매크로</definedName>
    <definedName name="일위코드">[0]!일위코드입력매크로</definedName>
    <definedName name="일위코드입력매크로">[0]!일위코드입력매크로</definedName>
    <definedName name="일위화면">[0]!일위화면복귀매크로</definedName>
    <definedName name="일위화면복귀매크로">[0]!일위화면복귀매크로</definedName>
    <definedName name="ㅈㄷㅎ">[0]!일위코드입력매크로</definedName>
    <definedName name="작업반장" localSheetId="1">#REF!</definedName>
    <definedName name="작업반장">#REF!</definedName>
    <definedName name="잔토경" localSheetId="1">#REF!</definedName>
    <definedName name="잔토경">#REF!</definedName>
    <definedName name="잔토노" localSheetId="1">#REF!</definedName>
    <definedName name="잔토노">#REF!</definedName>
    <definedName name="잔토재" localSheetId="1">#REF!</definedName>
    <definedName name="잔토재">#REF!</definedName>
    <definedName name="잔토처리" localSheetId="1">#REF!</definedName>
    <definedName name="잔토처리">#REF!</definedName>
    <definedName name="잡석" localSheetId="1">#REF!</definedName>
    <definedName name="잡석">#REF!</definedName>
    <definedName name="전력비" localSheetId="1">#REF!</definedName>
    <definedName name="전력비">#REF!</definedName>
    <definedName name="전선30경" localSheetId="1">#REF!</definedName>
    <definedName name="전선30경">#REF!</definedName>
    <definedName name="전선30노" localSheetId="1">#REF!</definedName>
    <definedName name="전선30노">#REF!</definedName>
    <definedName name="전선30재" localSheetId="1">#REF!</definedName>
    <definedName name="전선30재">#REF!</definedName>
    <definedName name="전토처리" localSheetId="1">#REF!</definedName>
    <definedName name="전토처리">#REF!</definedName>
    <definedName name="조경공" localSheetId="1">#REF!</definedName>
    <definedName name="조경공">#REF!</definedName>
    <definedName name="조림인부" localSheetId="1">#REF!</definedName>
    <definedName name="조림인부">#REF!</definedName>
    <definedName name="조적공" localSheetId="1">#REF!</definedName>
    <definedName name="조적공">#REF!</definedName>
    <definedName name="중기운전기사" localSheetId="1">#REF!</definedName>
    <definedName name="중기운전기사">#REF!</definedName>
    <definedName name="중기운전조수" localSheetId="1">#REF!</definedName>
    <definedName name="중기운전조수">#REF!</definedName>
    <definedName name="중기조장" localSheetId="1">#REF!</definedName>
    <definedName name="중기조장">#REF!</definedName>
    <definedName name="중유" localSheetId="1">#REF!</definedName>
    <definedName name="중유">#REF!</definedName>
    <definedName name="진동롤러" localSheetId="1">#REF!</definedName>
    <definedName name="진동롤러">#REF!</definedName>
    <definedName name="진흥구역" localSheetId="1">#REF!</definedName>
    <definedName name="진흥구역">#REF!</definedName>
    <definedName name="차선도색수">[0]!일위코드입력매크로</definedName>
    <definedName name="차선도색집계">[0]!일위코드입력매크로</definedName>
    <definedName name="철골공" localSheetId="1">#REF!</definedName>
    <definedName name="철골공">#REF!</definedName>
    <definedName name="철공" localSheetId="1">#REF!</definedName>
    <definedName name="철공">#REF!</definedName>
    <definedName name="철근" localSheetId="1">#REF!</definedName>
    <definedName name="철근">#REF!</definedName>
    <definedName name="철근경" localSheetId="1">#REF!</definedName>
    <definedName name="철근경">#REF!</definedName>
    <definedName name="철근공" localSheetId="1">#REF!</definedName>
    <definedName name="철근공">#REF!</definedName>
    <definedName name="철근노" localSheetId="1">#REF!</definedName>
    <definedName name="철근노">#REF!</definedName>
    <definedName name="철근재" localSheetId="1">#REF!</definedName>
    <definedName name="철근재">#REF!</definedName>
    <definedName name="철선" localSheetId="1">#REF!</definedName>
    <definedName name="철선">#REF!</definedName>
    <definedName name="콘크리트공" localSheetId="1">#REF!</definedName>
    <definedName name="콘크리트공">#REF!</definedName>
    <definedName name="콘크리트타설">[0]!일위화면복귀매크로</definedName>
    <definedName name="크레인타이어" localSheetId="1">#REF!</definedName>
    <definedName name="크레인타이어">#REF!</definedName>
    <definedName name="타이어롤러8의10Ton" localSheetId="1">#REF!</definedName>
    <definedName name="타이어롤러8의10Ton">#REF!</definedName>
    <definedName name="탠덤롤러10의14톤" localSheetId="1">#REF!</definedName>
    <definedName name="탠덤롤러10의14톤">#REF!</definedName>
    <definedName name="터파기" localSheetId="1">#REF!</definedName>
    <definedName name="터파기">#REF!</definedName>
    <definedName name="터파기경" localSheetId="1">#REF!</definedName>
    <definedName name="터파기경">#REF!</definedName>
    <definedName name="터파기노" localSheetId="1">#REF!</definedName>
    <definedName name="터파기노">#REF!</definedName>
    <definedName name="터파기재" localSheetId="1">#REF!</definedName>
    <definedName name="터파기재">#REF!</definedName>
    <definedName name="터파노" localSheetId="1">#REF!</definedName>
    <definedName name="터파노">#REF!</definedName>
    <definedName name="터파재" localSheetId="1">#REF!</definedName>
    <definedName name="터파재">#REF!</definedName>
    <definedName name="토공계획">[0]!수식입력매크로</definedName>
    <definedName name="토공집계">[0]!수식입력매크로</definedName>
    <definedName name="토지" localSheetId="1">#REF!</definedName>
    <definedName name="토지">#REF!</definedName>
    <definedName name="통나무" localSheetId="1">#REF!</definedName>
    <definedName name="통나무">#REF!</definedName>
    <definedName name="트럭트레일러20Ton" localSheetId="1">#REF!</definedName>
    <definedName name="트럭트레일러20Ton">#REF!</definedName>
    <definedName name="특별인부" localSheetId="1">#REF!</definedName>
    <definedName name="특별인부">#REF!</definedName>
    <definedName name="파일" localSheetId="1" hidden="1">#REF!</definedName>
    <definedName name="파일" hidden="1">#REF!</definedName>
    <definedName name="판재" localSheetId="1">#REF!</definedName>
    <definedName name="판재">#REF!</definedName>
    <definedName name="포설공" localSheetId="1">#REF!</definedName>
    <definedName name="포설공">#REF!</definedName>
    <definedName name="플랜트전공" localSheetId="1">#REF!</definedName>
    <definedName name="플랜트전공">#REF!</definedName>
    <definedName name="합병경" localSheetId="1">#REF!</definedName>
    <definedName name="합병경">#REF!</definedName>
    <definedName name="합병노" localSheetId="1">#REF!</definedName>
    <definedName name="합병노">#REF!</definedName>
    <definedName name="합병재" localSheetId="1">#REF!</definedName>
    <definedName name="합병재">#REF!</definedName>
    <definedName name="합판" localSheetId="1">#REF!</definedName>
    <definedName name="합판">#REF!</definedName>
    <definedName name="형틀목공" localSheetId="1">#REF!</definedName>
    <definedName name="형틀목공">#REF!</definedName>
    <definedName name="휘발유" localSheetId="1">#REF!</definedName>
    <definedName name="휘발유">#REF!</definedName>
  </definedNames>
  <calcPr calcId="162913"/>
</workbook>
</file>

<file path=xl/calcChain.xml><?xml version="1.0" encoding="utf-8"?>
<calcChain xmlns="http://schemas.openxmlformats.org/spreadsheetml/2006/main">
  <c r="I126" i="2" l="1"/>
  <c r="J10" i="55" l="1"/>
  <c r="J11" i="55"/>
  <c r="J12" i="55"/>
  <c r="J13" i="55"/>
  <c r="J14" i="55"/>
  <c r="J15" i="55"/>
  <c r="J16" i="55"/>
  <c r="J17" i="55"/>
  <c r="J18" i="55"/>
  <c r="J9" i="55"/>
  <c r="K19" i="55" l="1"/>
  <c r="G19" i="55"/>
  <c r="J19" i="55" l="1"/>
  <c r="Q10" i="55" l="1"/>
  <c r="Q9" i="55"/>
</calcChain>
</file>

<file path=xl/sharedStrings.xml><?xml version="1.0" encoding="utf-8"?>
<sst xmlns="http://schemas.openxmlformats.org/spreadsheetml/2006/main" count="677" uniqueCount="307">
  <si>
    <t>○</t>
    <phoneticPr fontId="2" type="noConversion"/>
  </si>
  <si>
    <t>⊙</t>
    <phoneticPr fontId="2" type="noConversion"/>
  </si>
  <si>
    <t>숨기기</t>
    <phoneticPr fontId="2" type="noConversion"/>
  </si>
  <si>
    <t>소유</t>
    <phoneticPr fontId="2" type="noConversion"/>
  </si>
  <si>
    <t>분류</t>
    <phoneticPr fontId="2" type="noConversion"/>
  </si>
  <si>
    <t>면적이상</t>
    <phoneticPr fontId="2" type="noConversion"/>
  </si>
  <si>
    <t>주    소</t>
    <phoneticPr fontId="2" type="noConversion"/>
  </si>
  <si>
    <t>연번</t>
    <phoneticPr fontId="2" type="noConversion"/>
  </si>
  <si>
    <t>□</t>
  </si>
  <si>
    <t>▣</t>
  </si>
  <si>
    <t>×</t>
  </si>
  <si>
    <t>답</t>
    <phoneticPr fontId="2" type="noConversion"/>
  </si>
  <si>
    <t>지번</t>
    <phoneticPr fontId="2" type="noConversion"/>
  </si>
  <si>
    <t>지목
(현)</t>
    <phoneticPr fontId="2" type="noConversion"/>
  </si>
  <si>
    <t>지적
면적
(㎡)</t>
    <phoneticPr fontId="2" type="noConversion"/>
  </si>
  <si>
    <t>편입
면적
(㎡)</t>
    <phoneticPr fontId="2" type="noConversion"/>
  </si>
  <si>
    <t>일자</t>
    <phoneticPr fontId="2" type="noConversion"/>
  </si>
  <si>
    <t>확인</t>
    <phoneticPr fontId="2" type="noConversion"/>
  </si>
  <si>
    <t>토지소재지</t>
    <phoneticPr fontId="2" type="noConversion"/>
  </si>
  <si>
    <t>보상금 지급</t>
    <phoneticPr fontId="2" type="noConversion"/>
  </si>
  <si>
    <t>성  명</t>
    <phoneticPr fontId="2" type="noConversion"/>
  </si>
  <si>
    <t>실경작자</t>
    <phoneticPr fontId="2" type="noConversion"/>
  </si>
  <si>
    <t>비고</t>
    <phoneticPr fontId="2" type="noConversion"/>
  </si>
  <si>
    <t>면</t>
    <phoneticPr fontId="2" type="noConversion"/>
  </si>
  <si>
    <t>리</t>
    <phoneticPr fontId="2" type="noConversion"/>
  </si>
  <si>
    <t>분할전</t>
    <phoneticPr fontId="2" type="noConversion"/>
  </si>
  <si>
    <t>분할후</t>
    <phoneticPr fontId="2" type="noConversion"/>
  </si>
  <si>
    <t>벼</t>
    <phoneticPr fontId="2" type="noConversion"/>
  </si>
  <si>
    <t>토지소재지</t>
    <phoneticPr fontId="2" type="noConversion"/>
  </si>
  <si>
    <t>계</t>
    <phoneticPr fontId="2" type="noConversion"/>
  </si>
  <si>
    <t>소      유      자</t>
    <phoneticPr fontId="2" type="noConversion"/>
  </si>
  <si>
    <t>주      소</t>
    <phoneticPr fontId="2" type="noConversion"/>
  </si>
  <si>
    <t>일련
번호</t>
    <phoneticPr fontId="2" type="noConversion"/>
  </si>
  <si>
    <t>지     번</t>
    <phoneticPr fontId="2" type="noConversion"/>
  </si>
  <si>
    <t>지목    
(현)</t>
    <phoneticPr fontId="2" type="noConversion"/>
  </si>
  <si>
    <t>편 입      면 적    (㎡)</t>
    <phoneticPr fontId="2" type="noConversion"/>
  </si>
  <si>
    <t>재배
작물</t>
    <phoneticPr fontId="2" type="noConversion"/>
  </si>
  <si>
    <t>산정근거
토지보상법
시행규칙 
제48조
(원/㎡)</t>
    <phoneticPr fontId="2" type="noConversion"/>
  </si>
  <si>
    <t>사정액
(원)</t>
    <phoneticPr fontId="2" type="noConversion"/>
  </si>
  <si>
    <t>서수</t>
    <phoneticPr fontId="2" type="noConversion"/>
  </si>
  <si>
    <t>축동</t>
    <phoneticPr fontId="2" type="noConversion"/>
  </si>
  <si>
    <t>383-1</t>
    <phoneticPr fontId="2" type="noConversion"/>
  </si>
  <si>
    <t>편입토지 실농보상금 사정조서</t>
    <phoneticPr fontId="2" type="noConversion"/>
  </si>
  <si>
    <t>383</t>
    <phoneticPr fontId="2" type="noConversion"/>
  </si>
  <si>
    <t>확인자 : 시설6급  지현용  (인)</t>
    <phoneticPr fontId="2" type="noConversion"/>
  </si>
  <si>
    <t>작성자 : 사무7급  김인숙  (인)</t>
    <phoneticPr fontId="2" type="noConversion"/>
  </si>
  <si>
    <r>
      <rPr>
        <b/>
        <sz val="18"/>
        <rFont val="Wingdings"/>
        <charset val="2"/>
      </rPr>
      <t>¨</t>
    </r>
    <r>
      <rPr>
        <b/>
        <sz val="18"/>
        <rFont val="돋움"/>
        <family val="3"/>
        <charset val="129"/>
      </rPr>
      <t xml:space="preserve"> 서수 상주사 진입로 확,포장공사</t>
    </r>
    <phoneticPr fontId="2" type="noConversion"/>
  </si>
  <si>
    <t>소재지</t>
    <phoneticPr fontId="2" type="noConversion"/>
  </si>
  <si>
    <t>군산시</t>
    <phoneticPr fontId="2" type="noConversion"/>
  </si>
  <si>
    <t>군산시</t>
    <phoneticPr fontId="2" type="noConversion"/>
  </si>
  <si>
    <t>소유자</t>
    <phoneticPr fontId="2" type="noConversion"/>
  </si>
  <si>
    <t>권리자</t>
    <phoneticPr fontId="2" type="noConversion"/>
  </si>
  <si>
    <t>성명</t>
    <phoneticPr fontId="2" type="noConversion"/>
  </si>
  <si>
    <t>주소</t>
    <phoneticPr fontId="2" type="noConversion"/>
  </si>
  <si>
    <t>권리내용</t>
    <phoneticPr fontId="2" type="noConversion"/>
  </si>
  <si>
    <t>성  명</t>
    <phoneticPr fontId="2" type="noConversion"/>
  </si>
  <si>
    <t>비  고</t>
    <phoneticPr fontId="2" type="noConversion"/>
  </si>
  <si>
    <t>□ 수용 또는 사용할 토지조서</t>
    <phoneticPr fontId="2" type="noConversion"/>
  </si>
  <si>
    <t>전</t>
  </si>
  <si>
    <t>도</t>
  </si>
  <si>
    <t>군산시</t>
  </si>
  <si>
    <t>임</t>
  </si>
  <si>
    <t>3-3</t>
  </si>
  <si>
    <t>구</t>
  </si>
  <si>
    <t>6-1</t>
  </si>
  <si>
    <t>답</t>
  </si>
  <si>
    <t>7-1</t>
  </si>
  <si>
    <t>8-1</t>
  </si>
  <si>
    <t>8-3</t>
  </si>
  <si>
    <t>8-5</t>
  </si>
  <si>
    <t>8-8</t>
  </si>
  <si>
    <t>8-9</t>
  </si>
  <si>
    <t>9</t>
  </si>
  <si>
    <t>9-1</t>
  </si>
  <si>
    <t>9-2</t>
  </si>
  <si>
    <t>10</t>
  </si>
  <si>
    <t>11</t>
  </si>
  <si>
    <t>12-1</t>
  </si>
  <si>
    <t>12-3</t>
  </si>
  <si>
    <t>13-3</t>
  </si>
  <si>
    <t>16-1</t>
  </si>
  <si>
    <t>17-5</t>
  </si>
  <si>
    <t>19-2</t>
  </si>
  <si>
    <t>19-7</t>
  </si>
  <si>
    <t>21-2</t>
  </si>
  <si>
    <t>22-1</t>
  </si>
  <si>
    <t>60</t>
  </si>
  <si>
    <t>60-15</t>
  </si>
  <si>
    <t>61-1</t>
  </si>
  <si>
    <t>61-12</t>
  </si>
  <si>
    <t>61-13</t>
  </si>
  <si>
    <t>61-14</t>
  </si>
  <si>
    <t>61-16</t>
  </si>
  <si>
    <t>61-17</t>
  </si>
  <si>
    <t>61-18</t>
  </si>
  <si>
    <t>61-19</t>
  </si>
  <si>
    <t>61-2</t>
  </si>
  <si>
    <t>61-22</t>
  </si>
  <si>
    <t>61-25</t>
  </si>
  <si>
    <t>61-26</t>
  </si>
  <si>
    <t>61-28</t>
  </si>
  <si>
    <t>61-29</t>
  </si>
  <si>
    <t>61-30</t>
  </si>
  <si>
    <t>61-3</t>
  </si>
  <si>
    <t>61-31</t>
  </si>
  <si>
    <t>61-32</t>
  </si>
  <si>
    <t>61-33</t>
  </si>
  <si>
    <t>61-34</t>
  </si>
  <si>
    <t>61-35</t>
  </si>
  <si>
    <t>61-36</t>
  </si>
  <si>
    <t>61-37</t>
  </si>
  <si>
    <t>61-38</t>
  </si>
  <si>
    <t>61-39</t>
  </si>
  <si>
    <t>61-40</t>
  </si>
  <si>
    <t>61-4</t>
  </si>
  <si>
    <t>61-42</t>
  </si>
  <si>
    <t>61-41</t>
  </si>
  <si>
    <t>61-43</t>
  </si>
  <si>
    <t>61-44</t>
  </si>
  <si>
    <t>61-45</t>
  </si>
  <si>
    <t>61-5</t>
  </si>
  <si>
    <t>61-6</t>
  </si>
  <si>
    <t>63-43</t>
  </si>
  <si>
    <t>63-46</t>
  </si>
  <si>
    <t>64-37</t>
  </si>
  <si>
    <t>64-57</t>
  </si>
  <si>
    <t>177-1</t>
  </si>
  <si>
    <t>262-6</t>
  </si>
  <si>
    <t>273-14</t>
  </si>
  <si>
    <t>306-2</t>
  </si>
  <si>
    <t>601</t>
  </si>
  <si>
    <t>천</t>
  </si>
  <si>
    <t>601-39</t>
  </si>
  <si>
    <t>601-89</t>
  </si>
  <si>
    <t>601-98</t>
  </si>
  <si>
    <t>601-99</t>
  </si>
  <si>
    <t>602-20</t>
  </si>
  <si>
    <t>비고</t>
    <phoneticPr fontId="2" type="noConversion"/>
  </si>
  <si>
    <t>한국농어촌공사</t>
  </si>
  <si>
    <t>전라남도 나주시 그린로 20(빛가람동)</t>
    <phoneticPr fontId="31" type="noConversion"/>
  </si>
  <si>
    <t>남원시 주천면 장안리 221-3</t>
    <phoneticPr fontId="31" type="noConversion"/>
  </si>
  <si>
    <t>전라북도 군산시 서당길 11,
105동 404호(구암동 현대아파트)</t>
    <phoneticPr fontId="31" type="noConversion"/>
  </si>
  <si>
    <t>12분의 11</t>
    <phoneticPr fontId="31" type="noConversion"/>
  </si>
  <si>
    <t>경기도 남양주시 평내로 46, 1103동 1703호
(평내동, 평내마을주공아파트)</t>
    <phoneticPr fontId="31" type="noConversion"/>
  </si>
  <si>
    <t>12분의 1</t>
    <phoneticPr fontId="31" type="noConversion"/>
  </si>
  <si>
    <t>전라북도 군산시 경암안2길 5-4(경암동)</t>
    <phoneticPr fontId="31" type="noConversion"/>
  </si>
  <si>
    <t>9분의 3</t>
    <phoneticPr fontId="31" type="noConversion"/>
  </si>
  <si>
    <t>전라북도 군산시 하나운로 48,
202동 805호(나운동, 롯데3차아파트)</t>
    <phoneticPr fontId="31" type="noConversion"/>
  </si>
  <si>
    <t>9분의 2</t>
    <phoneticPr fontId="31" type="noConversion"/>
  </si>
  <si>
    <t>경기도 안산시 상록구 안산천동로1길 9,
1동 907호(월피동, 한양아파트)</t>
    <phoneticPr fontId="31" type="noConversion"/>
  </si>
  <si>
    <t>전라북도 전주시 덕진구 틀못 4길 17,
206동 704호(장동, 전북혁신우미린2단지)</t>
    <phoneticPr fontId="31" type="noConversion"/>
  </si>
  <si>
    <t>군산시</t>
    <phoneticPr fontId="31" type="noConversion"/>
  </si>
  <si>
    <t>경기도 의왕시 안양판교로 98(포일동)</t>
    <phoneticPr fontId="31" type="noConversion"/>
  </si>
  <si>
    <t>한국농촌공사</t>
    <phoneticPr fontId="31" type="noConversion"/>
  </si>
  <si>
    <t>경기도 의왕시 포일동 487</t>
    <phoneticPr fontId="31" type="noConversion"/>
  </si>
  <si>
    <t>전라북도 군산시 수송동 33-1
수송동제일아파트 102-1510</t>
    <phoneticPr fontId="31" type="noConversion"/>
  </si>
  <si>
    <t>서울특별시 은평구 진관2로 57-37,
236동 502호(진관동, 은평뉴타운 우물골)</t>
    <phoneticPr fontId="31" type="noConversion"/>
  </si>
  <si>
    <t>전라북도 군산시 번영로 237-1,
306호(사정동, 집현전빌리지)</t>
    <phoneticPr fontId="31" type="noConversion"/>
  </si>
  <si>
    <t>전라북도 군산시 서래안2길 13-2(중동)</t>
    <phoneticPr fontId="31" type="noConversion"/>
  </si>
  <si>
    <t>국</t>
    <phoneticPr fontId="31" type="noConversion"/>
  </si>
  <si>
    <t>국토교통부</t>
    <phoneticPr fontId="31" type="noConversion"/>
  </si>
  <si>
    <t>군산시 미원동 192</t>
    <phoneticPr fontId="31" type="noConversion"/>
  </si>
  <si>
    <t>군산시 구암동 120-1</t>
    <phoneticPr fontId="31" type="noConversion"/>
  </si>
  <si>
    <t>군산시 구암동 305</t>
    <phoneticPr fontId="31" type="noConversion"/>
  </si>
  <si>
    <t>대전광역시 서구 도안북로 119, 1층호(도안동)</t>
    <phoneticPr fontId="31" type="noConversion"/>
  </si>
  <si>
    <t>강원도 강릉시 교동 242-10</t>
    <phoneticPr fontId="31" type="noConversion"/>
  </si>
  <si>
    <t>서울특별시 서초구 서초동 1593-7
 서초이오빌 502호</t>
    <phoneticPr fontId="31" type="noConversion"/>
  </si>
  <si>
    <t>충청북도 청주시 흥덕구 복대동 3029
현대2차아파트 210-1301</t>
    <phoneticPr fontId="31" type="noConversion"/>
  </si>
  <si>
    <t>충청북도 청주시 상당구 율량동 891
현대아파트 402-103</t>
    <phoneticPr fontId="31" type="noConversion"/>
  </si>
  <si>
    <t>245분의 52</t>
    <phoneticPr fontId="31" type="noConversion"/>
  </si>
  <si>
    <t>충청남도 부여군 부여읍 정동리 350</t>
    <phoneticPr fontId="31" type="noConversion"/>
  </si>
  <si>
    <t>충청북도 청주시 상당구 다리실로 28-19(운동동)</t>
    <phoneticPr fontId="31" type="noConversion"/>
  </si>
  <si>
    <t>245분의 39</t>
    <phoneticPr fontId="31" type="noConversion"/>
  </si>
  <si>
    <t>충청북도 청주시 흥덕구 복대동 2691-202</t>
    <phoneticPr fontId="31" type="noConversion"/>
  </si>
  <si>
    <t>충청북도 청주시 흥덕구 월명로34번길 7(봉명동)</t>
    <phoneticPr fontId="31" type="noConversion"/>
  </si>
  <si>
    <t>245분의 26</t>
    <phoneticPr fontId="31" type="noConversion"/>
  </si>
  <si>
    <t>충청북도 청주시 흥덕구 복대동 827-3</t>
    <phoneticPr fontId="31" type="noConversion"/>
  </si>
  <si>
    <t>245분의 24</t>
    <phoneticPr fontId="31" type="noConversion"/>
  </si>
  <si>
    <t>충청남도 연기군 조치원읍 죽림리 92</t>
    <phoneticPr fontId="31" type="noConversion"/>
  </si>
  <si>
    <t>245분의 13</t>
    <phoneticPr fontId="31" type="noConversion"/>
  </si>
  <si>
    <t>전라남도 목포시 산양로 50 ,303동102호
(대양동, 근화희망타운)</t>
    <phoneticPr fontId="31" type="noConversion"/>
  </si>
  <si>
    <t>충청북도 청주시 흥덕구 가경동 1189
형석1차아파트 105-1302</t>
    <phoneticPr fontId="31" type="noConversion"/>
  </si>
  <si>
    <t>서울특별시 동대문구 제기로 131,
103동 505호(청량리동, 한신아파트)</t>
    <phoneticPr fontId="31" type="noConversion"/>
  </si>
  <si>
    <t>충청북도 청주시 흥덕구 풍산로 118번길
20-4 2층동(복대동)</t>
    <phoneticPr fontId="31" type="noConversion"/>
  </si>
  <si>
    <t>충청남도 금산군 금산읍 북사직3길 9</t>
    <phoneticPr fontId="31" type="noConversion"/>
  </si>
  <si>
    <t>330분의 165</t>
    <phoneticPr fontId="31" type="noConversion"/>
  </si>
  <si>
    <t>대전광역시 유성구 계룡로 27-7, 2층호(봉명동)</t>
    <phoneticPr fontId="31" type="noConversion"/>
  </si>
  <si>
    <t>대전광역시 대덕구 오정동 224-1 영찬빌 306</t>
    <phoneticPr fontId="31" type="noConversion"/>
  </si>
  <si>
    <t>330분의 99</t>
    <phoneticPr fontId="31" type="noConversion"/>
  </si>
  <si>
    <t>충청북도 청주시 흥덕구 가경동 1189
형석1차아파트 104-402</t>
    <phoneticPr fontId="31" type="noConversion"/>
  </si>
  <si>
    <t>330분의 65</t>
    <phoneticPr fontId="31" type="noConversion"/>
  </si>
  <si>
    <t>충청북도 청주시 상당구 내덕동 90-4 3층</t>
    <phoneticPr fontId="31" type="noConversion"/>
  </si>
  <si>
    <t>330분의 33</t>
    <phoneticPr fontId="31" type="noConversion"/>
  </si>
  <si>
    <t>경상남도 양산시 양주로 32, 107동 202호
(남부동, 양산신도시동원로얄듀크)</t>
    <phoneticPr fontId="31" type="noConversion"/>
  </si>
  <si>
    <t>330분의 33,
가압류</t>
    <phoneticPr fontId="31" type="noConversion"/>
  </si>
  <si>
    <t>충청북도 청주시 흥덕구 가경동 1517
동부아파트 103-302</t>
    <phoneticPr fontId="31" type="noConversion"/>
  </si>
  <si>
    <t>충청남도 연기군 조치원읍 죽림리 167
삼정하이츠 413호</t>
    <phoneticPr fontId="31" type="noConversion"/>
  </si>
  <si>
    <t>충청북도 청주시 흥덕구 사직동 554-56</t>
    <phoneticPr fontId="31" type="noConversion"/>
  </si>
  <si>
    <t>330분의 17</t>
    <phoneticPr fontId="31" type="noConversion"/>
  </si>
  <si>
    <t>충청북도 청주시 흥덕구 복대동 1770</t>
    <phoneticPr fontId="31" type="noConversion"/>
  </si>
  <si>
    <t>충청북도 청주시 흥덕구 호국로 123번길
29(사직동)</t>
    <phoneticPr fontId="31" type="noConversion"/>
  </si>
  <si>
    <t>광주시 남구 봉선동 469-5 금호타운 6동 303호</t>
    <phoneticPr fontId="31" type="noConversion"/>
  </si>
  <si>
    <t>서울특별시 관악구 남부순환로256길
13-139(남현동)</t>
    <phoneticPr fontId="31" type="noConversion"/>
  </si>
  <si>
    <t>2분의 1</t>
    <phoneticPr fontId="31" type="noConversion"/>
  </si>
  <si>
    <t>서울특별시 용산구 용산동5가 1-18</t>
    <phoneticPr fontId="31" type="noConversion"/>
  </si>
  <si>
    <t>광주광역시 동구 운림동 583
라인아파트 102-204</t>
    <phoneticPr fontId="31" type="noConversion"/>
  </si>
  <si>
    <t>174분의 87</t>
    <phoneticPr fontId="31" type="noConversion"/>
  </si>
  <si>
    <t>전라남도 나주시 건재로 209,
101동 529(대호동, 호반아파트)</t>
    <phoneticPr fontId="31" type="noConversion"/>
  </si>
  <si>
    <t>서울특별시 서초구 서초동 1593-7
서초이오빌 502호</t>
    <phoneticPr fontId="31" type="noConversion"/>
  </si>
  <si>
    <t>충청북도 청주시 흥덕구 풍산로 118번길
20-42 층동(복대동)</t>
    <phoneticPr fontId="31" type="noConversion"/>
  </si>
  <si>
    <t>충청남도 금산군 복수면 다복로 302</t>
    <phoneticPr fontId="31" type="noConversion"/>
  </si>
  <si>
    <t>광주시 남구 봉선동 469-5
금호타운 6동 303호</t>
    <phoneticPr fontId="31" type="noConversion"/>
  </si>
  <si>
    <t>대전광역시 중구 계룡로 852,
31동 1005호(오류동, 삼성아파트)</t>
    <phoneticPr fontId="31" type="noConversion"/>
  </si>
  <si>
    <t>245분의 80</t>
    <phoneticPr fontId="31" type="noConversion"/>
  </si>
  <si>
    <t>대전광역시 중구 대둔산로 137번길 11(안영동)</t>
    <phoneticPr fontId="31" type="noConversion"/>
  </si>
  <si>
    <t>245분의 165</t>
    <phoneticPr fontId="31" type="noConversion"/>
  </si>
  <si>
    <t>충청남도 금산군 남일면 신천1길 22</t>
    <phoneticPr fontId="31" type="noConversion"/>
  </si>
  <si>
    <t>대전광역시 대덕구 대화로 19, 나동 107호
(대화동, 금성백조아파트)</t>
    <phoneticPr fontId="31" type="noConversion"/>
  </si>
  <si>
    <t>245분의 33</t>
    <phoneticPr fontId="31" type="noConversion"/>
  </si>
  <si>
    <t>대전광역시 동구 대전천북로 12-4(삼성동)</t>
    <phoneticPr fontId="31" type="noConversion"/>
  </si>
  <si>
    <t>245분의 79</t>
    <phoneticPr fontId="31" type="noConversion"/>
  </si>
  <si>
    <t>대전광역시 서구 관저로 184,
1205동 1001호(관저동, 느리울마을)</t>
    <phoneticPr fontId="31" type="noConversion"/>
  </si>
  <si>
    <t>245분의 50</t>
    <phoneticPr fontId="31" type="noConversion"/>
  </si>
  <si>
    <t>대전광역시 유성구 도안대로 560,
101동 207호(봉명동, 도안마을1단지)</t>
    <phoneticPr fontId="31" type="noConversion"/>
  </si>
  <si>
    <t>245분의 83</t>
    <phoneticPr fontId="31" type="noConversion"/>
  </si>
  <si>
    <t>대전광역시 동구 산내로 474번길
17-50, 나동(상소동)</t>
    <phoneticPr fontId="31" type="noConversion"/>
  </si>
  <si>
    <t>서울 관악구 남현동 1054-21</t>
    <phoneticPr fontId="31" type="noConversion"/>
  </si>
  <si>
    <t>현도로x</t>
    <phoneticPr fontId="31" type="noConversion"/>
  </si>
  <si>
    <t>환경부</t>
    <phoneticPr fontId="31" type="noConversion"/>
  </si>
  <si>
    <t>기확재정부</t>
    <phoneticPr fontId="31" type="noConversion"/>
  </si>
  <si>
    <t>기획재정부</t>
    <phoneticPr fontId="31" type="noConversion"/>
  </si>
  <si>
    <t>군산시</t>
    <phoneticPr fontId="2" type="noConversion"/>
  </si>
  <si>
    <t>구암동</t>
  </si>
  <si>
    <t>구암동</t>
    <phoneticPr fontId="31" type="noConversion"/>
  </si>
  <si>
    <t>구암동</t>
    <phoneticPr fontId="2" type="noConversion"/>
  </si>
  <si>
    <t>구분지상권설정</t>
  </si>
  <si>
    <t>한국전력공사</t>
  </si>
  <si>
    <t>서울특별시 강남구 삼성동 167</t>
  </si>
  <si>
    <t>전라남도 나주시 전력로 55 (빛가람동)</t>
  </si>
  <si>
    <t>농업협동조합중앙회</t>
  </si>
  <si>
    <t>서울특별시 중구 충정로1가 75(군산시지부)</t>
  </si>
  <si>
    <t>근저당권설정</t>
  </si>
  <si>
    <t>서울특별시 강남구 영동대로 512(삼성동)</t>
  </si>
  <si>
    <t>군산월명신용협동조합</t>
  </si>
  <si>
    <t>전라북도 군산시 축동안길 42-1(수송동)</t>
  </si>
  <si>
    <t>지상권설정</t>
  </si>
  <si>
    <t>주식회사전북은행</t>
  </si>
  <si>
    <t>전라북도 전주시 덕진구 백제대로 566(금암동)</t>
  </si>
  <si>
    <t>군산산림조합</t>
  </si>
  <si>
    <t>전라북도 군산시 조촌로 101(조촌동)</t>
  </si>
  <si>
    <t>내율사새마을금고</t>
  </si>
  <si>
    <t>충청북도 청주시 상당구 내덕동 650-10 1층</t>
  </si>
  <si>
    <t>군산원예농업협동조합</t>
  </si>
  <si>
    <t>전라북도 군산시 하포로 29(수송동)</t>
  </si>
  <si>
    <t>전라남도 나주시 전력로 55(빛가람동)</t>
  </si>
  <si>
    <t>김효*</t>
    <phoneticPr fontId="2" type="noConversion"/>
  </si>
  <si>
    <t>고용*</t>
    <phoneticPr fontId="31" type="noConversion"/>
  </si>
  <si>
    <t>안복*</t>
    <phoneticPr fontId="31" type="noConversion"/>
  </si>
  <si>
    <t>원종*</t>
    <phoneticPr fontId="31" type="noConversion"/>
  </si>
  <si>
    <t>원진*</t>
    <phoneticPr fontId="31" type="noConversion"/>
  </si>
  <si>
    <t>진승*</t>
    <phoneticPr fontId="31" type="noConversion"/>
  </si>
  <si>
    <t>최영*</t>
    <phoneticPr fontId="31" type="noConversion"/>
  </si>
  <si>
    <t>박평*</t>
    <phoneticPr fontId="31" type="noConversion"/>
  </si>
  <si>
    <t>김세*</t>
    <phoneticPr fontId="31" type="noConversion"/>
  </si>
  <si>
    <t>박상*</t>
    <phoneticPr fontId="31" type="noConversion"/>
  </si>
  <si>
    <t>설경*</t>
    <phoneticPr fontId="31" type="noConversion"/>
  </si>
  <si>
    <t>박혜*</t>
    <phoneticPr fontId="2" type="noConversion"/>
  </si>
  <si>
    <t>박운*</t>
    <phoneticPr fontId="2" type="noConversion"/>
  </si>
  <si>
    <t>이시*</t>
    <phoneticPr fontId="2" type="noConversion"/>
  </si>
  <si>
    <t>박종*</t>
    <phoneticPr fontId="2" type="noConversion"/>
  </si>
  <si>
    <t>송영*</t>
    <phoneticPr fontId="31" type="noConversion"/>
  </si>
  <si>
    <t>한상*</t>
    <phoneticPr fontId="31" type="noConversion"/>
  </si>
  <si>
    <t>채순*</t>
    <phoneticPr fontId="31" type="noConversion"/>
  </si>
  <si>
    <t>허예*</t>
    <phoneticPr fontId="31" type="noConversion"/>
  </si>
  <si>
    <t>이점*</t>
    <phoneticPr fontId="31" type="noConversion"/>
  </si>
  <si>
    <t>연지*</t>
    <phoneticPr fontId="31" type="noConversion"/>
  </si>
  <si>
    <t>신미*</t>
    <phoneticPr fontId="31" type="noConversion"/>
  </si>
  <si>
    <t>이정*</t>
    <phoneticPr fontId="2" type="noConversion"/>
  </si>
  <si>
    <t>변순*</t>
    <phoneticPr fontId="2" type="noConversion"/>
  </si>
  <si>
    <t>김홍*</t>
    <phoneticPr fontId="2" type="noConversion"/>
  </si>
  <si>
    <t>김미*</t>
    <phoneticPr fontId="2" type="noConversion"/>
  </si>
  <si>
    <t>김길*</t>
    <phoneticPr fontId="31" type="noConversion"/>
  </si>
  <si>
    <t>염태*</t>
    <phoneticPr fontId="31" type="noConversion"/>
  </si>
  <si>
    <t>이숙*</t>
    <phoneticPr fontId="31" type="noConversion"/>
  </si>
  <si>
    <t>허준*</t>
    <phoneticPr fontId="31" type="noConversion"/>
  </si>
  <si>
    <t>황영*</t>
    <phoneticPr fontId="31" type="noConversion"/>
  </si>
  <si>
    <t>조현*</t>
    <phoneticPr fontId="31" type="noConversion"/>
  </si>
  <si>
    <t>박용*</t>
    <phoneticPr fontId="31" type="noConversion"/>
  </si>
  <si>
    <t>김은*</t>
    <phoneticPr fontId="31" type="noConversion"/>
  </si>
  <si>
    <t>박동*</t>
    <phoneticPr fontId="31" type="noConversion"/>
  </si>
  <si>
    <t>박민*</t>
    <phoneticPr fontId="31" type="noConversion"/>
  </si>
  <si>
    <t>장정*</t>
    <phoneticPr fontId="2" type="noConversion"/>
  </si>
  <si>
    <t>김광*</t>
    <phoneticPr fontId="31" type="noConversion"/>
  </si>
  <si>
    <t>문새*</t>
    <phoneticPr fontId="31" type="noConversion"/>
  </si>
  <si>
    <t>김효*</t>
    <phoneticPr fontId="31" type="noConversion"/>
  </si>
  <si>
    <t>이태*</t>
    <phoneticPr fontId="31" type="noConversion"/>
  </si>
  <si>
    <t>최순*</t>
    <phoneticPr fontId="31" type="noConversion"/>
  </si>
  <si>
    <t>임옥*</t>
    <phoneticPr fontId="31" type="noConversion"/>
  </si>
  <si>
    <t>유온*</t>
    <phoneticPr fontId="31" type="noConversion"/>
  </si>
  <si>
    <t>허*</t>
    <phoneticPr fontId="31" type="noConversion"/>
  </si>
  <si>
    <t>이영*</t>
    <phoneticPr fontId="31" type="noConversion"/>
  </si>
  <si>
    <t>닉스화*</t>
    <phoneticPr fontId="31" type="noConversion"/>
  </si>
  <si>
    <t>홍미*</t>
    <phoneticPr fontId="31" type="noConversion"/>
  </si>
  <si>
    <t>황인*</t>
    <phoneticPr fontId="31" type="noConversion"/>
  </si>
  <si>
    <t>닉스화*</t>
    <phoneticPr fontId="2" type="noConversion"/>
  </si>
  <si>
    <t>김세*</t>
    <phoneticPr fontId="2" type="noConversion"/>
  </si>
  <si>
    <t>구암지구 풍수해생활권 종합정비사업(저류지 등)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</si>
</sst>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#,##0.0_);[Red]\(#,##0.0\)"/>
    <numFmt numFmtId="178" formatCode="_-* #,##0_-;&quot;₩&quot;\!\-* #,##0_-;_-* &quot;-&quot;_-;_-@_-"/>
    <numFmt numFmtId="179" formatCode="0.0_);[Red]\(0.0\)"/>
    <numFmt numFmtId="180" formatCode="#,##0_ "/>
    <numFmt numFmtId="181" formatCode="_ * #,##0.00_ ;_ * \-#,##0.00_ ;_ * &quot;-&quot;??_ ;_ @_ "/>
  </numFmts>
  <fonts count="34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0"/>
      <name val="돋움"/>
      <family val="3"/>
      <charset val="129"/>
    </font>
    <font>
      <b/>
      <sz val="18"/>
      <name val="돋움"/>
      <family val="3"/>
      <charset val="129"/>
    </font>
    <font>
      <sz val="9"/>
      <name val="돋움"/>
      <family val="3"/>
      <charset val="129"/>
    </font>
    <font>
      <sz val="7"/>
      <name val="돋움"/>
      <family val="3"/>
      <charset val="129"/>
    </font>
    <font>
      <sz val="18"/>
      <name val="돋움"/>
      <family val="3"/>
      <charset val="129"/>
    </font>
    <font>
      <sz val="18"/>
      <color indexed="8"/>
      <name val="돋움"/>
      <family val="3"/>
      <charset val="129"/>
    </font>
    <font>
      <b/>
      <sz val="9"/>
      <name val="돋움"/>
      <family val="3"/>
      <charset val="129"/>
    </font>
    <font>
      <b/>
      <sz val="9"/>
      <color indexed="8"/>
      <name val="돋움"/>
      <family val="3"/>
      <charset val="129"/>
    </font>
    <font>
      <sz val="9"/>
      <color indexed="8"/>
      <name val="돋움"/>
      <family val="3"/>
      <charset val="129"/>
    </font>
    <font>
      <sz val="7"/>
      <color indexed="8"/>
      <name val="돋움"/>
      <family val="3"/>
      <charset val="129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b/>
      <sz val="11"/>
      <color indexed="8"/>
      <name val="돋움"/>
      <family val="3"/>
      <charset val="129"/>
    </font>
    <font>
      <sz val="9"/>
      <color rgb="FF00B0F0"/>
      <name val="돋움"/>
      <family val="3"/>
      <charset val="129"/>
    </font>
    <font>
      <sz val="9"/>
      <color rgb="FF00B0F0"/>
      <name val="굴림체"/>
      <family val="3"/>
      <charset val="129"/>
    </font>
    <font>
      <sz val="11"/>
      <name val="Arial Narrow"/>
      <family val="2"/>
    </font>
    <font>
      <sz val="10"/>
      <name val="돋움"/>
      <family val="3"/>
      <charset val="129"/>
    </font>
    <font>
      <sz val="9"/>
      <name val="굴림"/>
      <family val="3"/>
      <charset val="129"/>
    </font>
    <font>
      <b/>
      <sz val="10"/>
      <color theme="1"/>
      <name val="돋움"/>
      <family val="3"/>
      <charset val="129"/>
    </font>
    <font>
      <sz val="8"/>
      <color theme="1"/>
      <name val="돋움"/>
      <family val="3"/>
      <charset val="129"/>
    </font>
    <font>
      <sz val="12"/>
      <color theme="1"/>
      <name val="돋움"/>
      <family val="3"/>
      <charset val="129"/>
    </font>
    <font>
      <b/>
      <sz val="18"/>
      <name val="Wingdings"/>
      <charset val="2"/>
    </font>
    <font>
      <b/>
      <sz val="24"/>
      <name val="돋움"/>
      <family val="3"/>
      <charset val="129"/>
    </font>
    <font>
      <sz val="12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b/>
      <sz val="12"/>
      <color indexed="8"/>
      <name val="돋움"/>
      <family val="3"/>
      <charset val="129"/>
    </font>
    <font>
      <b/>
      <sz val="10"/>
      <color indexed="8"/>
      <name val="돋움"/>
      <family val="3"/>
      <charset val="129"/>
    </font>
    <font>
      <sz val="8"/>
      <name val="맑은 고딕"/>
      <family val="3"/>
      <charset val="129"/>
    </font>
    <font>
      <sz val="10"/>
      <color theme="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0">
    <xf numFmtId="0" fontId="0" fillId="0" borderId="0"/>
    <xf numFmtId="41" fontId="1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" fillId="0" borderId="0" applyFont="0" applyFill="0" applyBorder="0" applyAlignment="0" applyProtection="0"/>
    <xf numFmtId="42" fontId="13" fillId="0" borderId="0" applyFont="0" applyFill="0" applyBorder="0" applyAlignment="0" applyProtection="0"/>
    <xf numFmtId="0" fontId="1" fillId="0" borderId="0"/>
    <xf numFmtId="0" fontId="13" fillId="0" borderId="0"/>
    <xf numFmtId="0" fontId="27" fillId="0" borderId="0">
      <alignment vertical="center"/>
    </xf>
    <xf numFmtId="0" fontId="27" fillId="0" borderId="0">
      <alignment vertical="center"/>
    </xf>
    <xf numFmtId="0" fontId="1" fillId="0" borderId="0"/>
  </cellStyleXfs>
  <cellXfs count="202">
    <xf numFmtId="0" fontId="0" fillId="0" borderId="0" xfId="0"/>
    <xf numFmtId="176" fontId="6" fillId="0" borderId="1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176" fontId="5" fillId="2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0" fillId="0" borderId="0" xfId="0" applyBorder="1"/>
    <xf numFmtId="176" fontId="7" fillId="0" borderId="0" xfId="0" applyNumberFormat="1" applyFont="1" applyBorder="1" applyAlignment="1">
      <alignment horizontal="center" vertical="top"/>
    </xf>
    <xf numFmtId="176" fontId="8" fillId="0" borderId="0" xfId="0" applyNumberFormat="1" applyFont="1" applyBorder="1" applyAlignment="1">
      <alignment horizontal="center" vertical="top"/>
    </xf>
    <xf numFmtId="177" fontId="5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top"/>
    </xf>
    <xf numFmtId="176" fontId="12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top" shrinkToFit="1"/>
    </xf>
    <xf numFmtId="49" fontId="11" fillId="0" borderId="0" xfId="0" applyNumberFormat="1" applyFont="1" applyBorder="1" applyAlignment="1">
      <alignment horizontal="center" vertical="center" shrinkToFit="1"/>
    </xf>
    <xf numFmtId="177" fontId="8" fillId="0" borderId="0" xfId="0" applyNumberFormat="1" applyFont="1" applyBorder="1" applyAlignment="1">
      <alignment horizontal="center" vertical="top"/>
    </xf>
    <xf numFmtId="177" fontId="12" fillId="0" borderId="0" xfId="0" applyNumberFormat="1" applyFont="1" applyBorder="1" applyAlignment="1">
      <alignment horizontal="right" vertical="center"/>
    </xf>
    <xf numFmtId="0" fontId="0" fillId="0" borderId="1" xfId="0" applyBorder="1"/>
    <xf numFmtId="49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/>
    </xf>
    <xf numFmtId="177" fontId="6" fillId="0" borderId="0" xfId="0" applyNumberFormat="1" applyFont="1" applyBorder="1" applyAlignment="1">
      <alignment horizontal="right" vertical="center"/>
    </xf>
    <xf numFmtId="176" fontId="6" fillId="3" borderId="0" xfId="0" applyNumberFormat="1" applyFont="1" applyFill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 shrinkToFit="1"/>
    </xf>
    <xf numFmtId="176" fontId="3" fillId="0" borderId="0" xfId="0" applyNumberFormat="1" applyFont="1" applyBorder="1" applyAlignment="1">
      <alignment vertical="center"/>
    </xf>
    <xf numFmtId="177" fontId="5" fillId="0" borderId="4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0" fontId="0" fillId="0" borderId="9" xfId="0" applyBorder="1"/>
    <xf numFmtId="0" fontId="14" fillId="0" borderId="0" xfId="0" applyFont="1" applyBorder="1" applyAlignment="1">
      <alignment vertical="center"/>
    </xf>
    <xf numFmtId="176" fontId="15" fillId="0" borderId="0" xfId="0" applyNumberFormat="1" applyFont="1" applyBorder="1" applyAlignment="1">
      <alignment horizontal="left" vertical="center"/>
    </xf>
    <xf numFmtId="0" fontId="16" fillId="0" borderId="0" xfId="0" applyFont="1" applyBorder="1"/>
    <xf numFmtId="0" fontId="17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shrinkToFit="1"/>
    </xf>
    <xf numFmtId="176" fontId="5" fillId="0" borderId="16" xfId="0" applyNumberFormat="1" applyFont="1" applyFill="1" applyBorder="1" applyAlignment="1">
      <alignment horizontal="center" vertical="center" wrapText="1" shrinkToFit="1"/>
    </xf>
    <xf numFmtId="179" fontId="8" fillId="0" borderId="0" xfId="0" applyNumberFormat="1" applyFont="1" applyBorder="1" applyAlignment="1">
      <alignment horizontal="center" vertical="top"/>
    </xf>
    <xf numFmtId="179" fontId="6" fillId="3" borderId="0" xfId="0" applyNumberFormat="1" applyFont="1" applyFill="1" applyBorder="1" applyAlignment="1">
      <alignment horizontal="right" vertical="center" shrinkToFit="1"/>
    </xf>
    <xf numFmtId="179" fontId="5" fillId="3" borderId="1" xfId="1" applyNumberFormat="1" applyFont="1" applyFill="1" applyBorder="1" applyAlignment="1">
      <alignment vertical="center" shrinkToFit="1"/>
    </xf>
    <xf numFmtId="0" fontId="0" fillId="0" borderId="13" xfId="0" applyBorder="1"/>
    <xf numFmtId="0" fontId="0" fillId="0" borderId="14" xfId="0" applyBorder="1"/>
    <xf numFmtId="0" fontId="19" fillId="0" borderId="1" xfId="0" applyFont="1" applyBorder="1" applyAlignment="1">
      <alignment horizontal="center" vertical="center"/>
    </xf>
    <xf numFmtId="41" fontId="19" fillId="0" borderId="1" xfId="1" applyFont="1" applyBorder="1" applyAlignment="1">
      <alignment horizontal="center" vertical="center"/>
    </xf>
    <xf numFmtId="41" fontId="19" fillId="0" borderId="1" xfId="1" applyNumberFormat="1" applyFont="1" applyBorder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0" fontId="0" fillId="0" borderId="3" xfId="0" applyBorder="1"/>
    <xf numFmtId="0" fontId="19" fillId="0" borderId="5" xfId="0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 shrinkToFit="1"/>
    </xf>
    <xf numFmtId="0" fontId="19" fillId="0" borderId="8" xfId="0" applyFont="1" applyBorder="1" applyAlignment="1">
      <alignment horizontal="center" vertical="center"/>
    </xf>
    <xf numFmtId="0" fontId="21" fillId="5" borderId="13" xfId="0" applyFont="1" applyFill="1" applyBorder="1"/>
    <xf numFmtId="0" fontId="21" fillId="5" borderId="13" xfId="0" applyNumberFormat="1" applyFont="1" applyFill="1" applyBorder="1"/>
    <xf numFmtId="41" fontId="21" fillId="5" borderId="13" xfId="0" applyNumberFormat="1" applyFont="1" applyFill="1" applyBorder="1"/>
    <xf numFmtId="49" fontId="21" fillId="5" borderId="13" xfId="0" applyNumberFormat="1" applyFont="1" applyFill="1" applyBorder="1"/>
    <xf numFmtId="176" fontId="6" fillId="0" borderId="13" xfId="0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vertical="top"/>
    </xf>
    <xf numFmtId="41" fontId="23" fillId="5" borderId="13" xfId="0" applyNumberFormat="1" applyFont="1" applyFill="1" applyBorder="1" applyAlignment="1">
      <alignment vertical="center"/>
    </xf>
    <xf numFmtId="41" fontId="22" fillId="5" borderId="13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center" vertical="center" wrapText="1" shrinkToFit="1"/>
    </xf>
    <xf numFmtId="176" fontId="4" fillId="0" borderId="0" xfId="0" applyNumberFormat="1" applyFont="1" applyBorder="1" applyAlignment="1">
      <alignment vertical="center"/>
    </xf>
    <xf numFmtId="179" fontId="7" fillId="3" borderId="0" xfId="0" applyNumberFormat="1" applyFont="1" applyFill="1" applyBorder="1" applyAlignment="1">
      <alignment horizontal="right" vertical="center" shrinkToFit="1"/>
    </xf>
    <xf numFmtId="0" fontId="19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41" fontId="6" fillId="3" borderId="0" xfId="1" applyFont="1" applyFill="1" applyBorder="1" applyAlignment="1">
      <alignment horizontal="right" vertical="center" shrinkToFit="1"/>
    </xf>
    <xf numFmtId="41" fontId="12" fillId="0" borderId="0" xfId="1" applyFont="1" applyBorder="1" applyAlignment="1">
      <alignment horizontal="right" vertical="center"/>
    </xf>
    <xf numFmtId="41" fontId="6" fillId="0" borderId="0" xfId="1" applyFont="1" applyFill="1" applyBorder="1" applyAlignment="1">
      <alignment horizontal="right" vertical="center" shrinkToFit="1"/>
    </xf>
    <xf numFmtId="41" fontId="8" fillId="0" borderId="0" xfId="1" applyFont="1" applyFill="1" applyBorder="1" applyAlignment="1">
      <alignment horizontal="center" vertical="top"/>
    </xf>
    <xf numFmtId="176" fontId="8" fillId="0" borderId="0" xfId="0" applyNumberFormat="1" applyFont="1" applyFill="1" applyBorder="1" applyAlignment="1">
      <alignment horizontal="center" vertical="top"/>
    </xf>
    <xf numFmtId="49" fontId="8" fillId="0" borderId="0" xfId="0" applyNumberFormat="1" applyFont="1" applyFill="1" applyBorder="1" applyAlignment="1">
      <alignment horizontal="center" vertical="top"/>
    </xf>
    <xf numFmtId="176" fontId="7" fillId="0" borderId="0" xfId="0" applyNumberFormat="1" applyFont="1" applyFill="1" applyBorder="1" applyAlignment="1">
      <alignment horizontal="center" vertical="top"/>
    </xf>
    <xf numFmtId="176" fontId="3" fillId="6" borderId="1" xfId="0" applyNumberFormat="1" applyFont="1" applyFill="1" applyBorder="1" applyAlignment="1">
      <alignment horizontal="center" vertical="center" shrinkToFit="1"/>
    </xf>
    <xf numFmtId="176" fontId="3" fillId="6" borderId="40" xfId="0" applyNumberFormat="1" applyFont="1" applyFill="1" applyBorder="1" applyAlignment="1">
      <alignment horizontal="center" vertical="center" shrinkToFit="1"/>
    </xf>
    <xf numFmtId="0" fontId="19" fillId="0" borderId="45" xfId="0" applyFont="1" applyBorder="1" applyAlignment="1">
      <alignment horizontal="center" vertical="center" wrapText="1" shrinkToFit="1"/>
    </xf>
    <xf numFmtId="180" fontId="3" fillId="7" borderId="45" xfId="0" applyNumberFormat="1" applyFont="1" applyFill="1" applyBorder="1" applyAlignment="1">
      <alignment horizontal="right" vertical="center" shrinkToFit="1"/>
    </xf>
    <xf numFmtId="180" fontId="3" fillId="3" borderId="45" xfId="0" applyNumberFormat="1" applyFont="1" applyFill="1" applyBorder="1" applyAlignment="1">
      <alignment horizontal="right" vertical="center" shrinkToFit="1"/>
    </xf>
    <xf numFmtId="181" fontId="19" fillId="0" borderId="45" xfId="0" applyNumberFormat="1" applyFont="1" applyBorder="1" applyAlignment="1">
      <alignment horizontal="center" vertical="center" wrapText="1" shrinkToFit="1"/>
    </xf>
    <xf numFmtId="176" fontId="28" fillId="0" borderId="46" xfId="0" applyNumberFormat="1" applyFont="1" applyBorder="1" applyAlignment="1">
      <alignment horizontal="center" vertical="center" shrinkToFit="1"/>
    </xf>
    <xf numFmtId="0" fontId="32" fillId="0" borderId="46" xfId="0" applyFont="1" applyBorder="1" applyAlignment="1">
      <alignment horizontal="center" vertical="center"/>
    </xf>
    <xf numFmtId="3" fontId="19" fillId="0" borderId="46" xfId="0" applyNumberFormat="1" applyFont="1" applyBorder="1" applyAlignment="1">
      <alignment horizontal="center" vertical="center" shrinkToFit="1"/>
    </xf>
    <xf numFmtId="180" fontId="3" fillId="0" borderId="46" xfId="0" applyNumberFormat="1" applyFont="1" applyBorder="1" applyAlignment="1">
      <alignment horizontal="right" vertical="center" shrinkToFit="1"/>
    </xf>
    <xf numFmtId="0" fontId="19" fillId="0" borderId="46" xfId="0" applyFont="1" applyBorder="1" applyAlignment="1">
      <alignment horizontal="center" vertical="center" wrapText="1" shrinkToFit="1"/>
    </xf>
    <xf numFmtId="3" fontId="19" fillId="0" borderId="46" xfId="0" applyNumberFormat="1" applyFont="1" applyBorder="1" applyAlignment="1">
      <alignment horizontal="center" vertical="center"/>
    </xf>
    <xf numFmtId="3" fontId="19" fillId="0" borderId="45" xfId="0" applyNumberFormat="1" applyFont="1" applyBorder="1" applyAlignment="1">
      <alignment horizontal="center" vertical="center"/>
    </xf>
    <xf numFmtId="41" fontId="19" fillId="3" borderId="45" xfId="1" applyFont="1" applyFill="1" applyBorder="1" applyAlignment="1">
      <alignment horizontal="center" vertical="center"/>
    </xf>
    <xf numFmtId="0" fontId="19" fillId="3" borderId="45" xfId="0" applyFont="1" applyFill="1" applyBorder="1" applyAlignment="1">
      <alignment horizontal="center" vertical="center" wrapText="1"/>
    </xf>
    <xf numFmtId="0" fontId="19" fillId="3" borderId="45" xfId="0" applyFont="1" applyFill="1" applyBorder="1" applyAlignment="1">
      <alignment horizontal="center" vertical="center"/>
    </xf>
    <xf numFmtId="0" fontId="19" fillId="0" borderId="45" xfId="9" applyFont="1" applyBorder="1" applyAlignment="1">
      <alignment horizontal="center" vertical="center"/>
    </xf>
    <xf numFmtId="0" fontId="19" fillId="0" borderId="45" xfId="9" applyFont="1" applyBorder="1" applyAlignment="1">
      <alignment vertical="center"/>
    </xf>
    <xf numFmtId="0" fontId="19" fillId="0" borderId="45" xfId="9" applyFont="1" applyBorder="1"/>
    <xf numFmtId="0" fontId="19" fillId="0" borderId="45" xfId="0" applyFont="1" applyBorder="1"/>
    <xf numFmtId="0" fontId="19" fillId="0" borderId="45" xfId="9" applyFont="1" applyBorder="1" applyAlignment="1">
      <alignment horizontal="center" vertical="center" wrapText="1"/>
    </xf>
    <xf numFmtId="176" fontId="28" fillId="0" borderId="45" xfId="0" applyNumberFormat="1" applyFont="1" applyBorder="1" applyAlignment="1">
      <alignment horizontal="center" vertical="center"/>
    </xf>
    <xf numFmtId="176" fontId="28" fillId="0" borderId="45" xfId="0" applyNumberFormat="1" applyFont="1" applyBorder="1" applyAlignment="1">
      <alignment horizontal="center" vertical="center" shrinkToFit="1"/>
    </xf>
    <xf numFmtId="3" fontId="19" fillId="0" borderId="45" xfId="0" applyNumberFormat="1" applyFont="1" applyBorder="1" applyAlignment="1">
      <alignment horizontal="center" vertical="center" shrinkToFit="1"/>
    </xf>
    <xf numFmtId="180" fontId="3" fillId="0" borderId="45" xfId="0" applyNumberFormat="1" applyFont="1" applyBorder="1" applyAlignment="1">
      <alignment horizontal="right" vertical="center" shrinkToFit="1"/>
    </xf>
    <xf numFmtId="0" fontId="32" fillId="0" borderId="45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176" fontId="28" fillId="0" borderId="47" xfId="0" applyNumberFormat="1" applyFont="1" applyBorder="1" applyAlignment="1">
      <alignment horizontal="center" vertical="center"/>
    </xf>
    <xf numFmtId="0" fontId="32" fillId="0" borderId="47" xfId="0" applyFont="1" applyBorder="1" applyAlignment="1">
      <alignment horizontal="center" vertical="center"/>
    </xf>
    <xf numFmtId="3" fontId="19" fillId="0" borderId="47" xfId="0" applyNumberFormat="1" applyFont="1" applyBorder="1" applyAlignment="1">
      <alignment horizontal="center" vertical="center" shrinkToFit="1"/>
    </xf>
    <xf numFmtId="180" fontId="3" fillId="0" borderId="47" xfId="0" applyNumberFormat="1" applyFont="1" applyBorder="1" applyAlignment="1">
      <alignment horizontal="right" vertical="center" shrinkToFit="1"/>
    </xf>
    <xf numFmtId="0" fontId="19" fillId="0" borderId="47" xfId="0" applyFont="1" applyBorder="1" applyAlignment="1">
      <alignment horizontal="center" vertical="center" wrapText="1" shrinkToFit="1"/>
    </xf>
    <xf numFmtId="0" fontId="19" fillId="0" borderId="47" xfId="9" applyFont="1" applyBorder="1"/>
    <xf numFmtId="0" fontId="19" fillId="0" borderId="47" xfId="0" applyFont="1" applyBorder="1"/>
    <xf numFmtId="0" fontId="19" fillId="0" borderId="48" xfId="1" applyNumberFormat="1" applyFont="1" applyFill="1" applyBorder="1" applyAlignment="1" applyProtection="1">
      <alignment horizontal="center" vertical="center"/>
      <protection hidden="1"/>
    </xf>
    <xf numFmtId="13" fontId="19" fillId="3" borderId="49" xfId="1" applyNumberFormat="1" applyFont="1" applyFill="1" applyBorder="1"/>
    <xf numFmtId="0" fontId="19" fillId="0" borderId="50" xfId="1" applyNumberFormat="1" applyFont="1" applyFill="1" applyBorder="1" applyAlignment="1" applyProtection="1">
      <alignment horizontal="center" vertical="center"/>
      <protection hidden="1"/>
    </xf>
    <xf numFmtId="13" fontId="19" fillId="3" borderId="51" xfId="1" applyNumberFormat="1" applyFont="1" applyFill="1" applyBorder="1"/>
    <xf numFmtId="0" fontId="19" fillId="0" borderId="51" xfId="0" applyFont="1" applyBorder="1"/>
    <xf numFmtId="0" fontId="19" fillId="0" borderId="52" xfId="1" applyNumberFormat="1" applyFont="1" applyFill="1" applyBorder="1" applyAlignment="1" applyProtection="1">
      <alignment horizontal="center" vertical="center"/>
      <protection hidden="1"/>
    </xf>
    <xf numFmtId="0" fontId="19" fillId="0" borderId="53" xfId="0" applyFont="1" applyBorder="1"/>
    <xf numFmtId="176" fontId="28" fillId="0" borderId="45" xfId="0" applyNumberFormat="1" applyFont="1" applyBorder="1" applyAlignment="1">
      <alignment horizontal="center" vertical="center"/>
    </xf>
    <xf numFmtId="0" fontId="19" fillId="0" borderId="50" xfId="1" applyNumberFormat="1" applyFont="1" applyFill="1" applyBorder="1" applyAlignment="1" applyProtection="1">
      <alignment horizontal="center" vertical="center"/>
      <protection hidden="1"/>
    </xf>
    <xf numFmtId="176" fontId="28" fillId="0" borderId="45" xfId="0" applyNumberFormat="1" applyFont="1" applyBorder="1" applyAlignment="1">
      <alignment horizontal="center" vertical="center" shrinkToFit="1"/>
    </xf>
    <xf numFmtId="180" fontId="3" fillId="0" borderId="45" xfId="0" applyNumberFormat="1" applyFont="1" applyBorder="1" applyAlignment="1">
      <alignment horizontal="right" vertical="center" shrinkToFit="1"/>
    </xf>
    <xf numFmtId="0" fontId="32" fillId="0" borderId="45" xfId="0" applyFont="1" applyBorder="1" applyAlignment="1">
      <alignment horizontal="center" vertical="center"/>
    </xf>
    <xf numFmtId="3" fontId="19" fillId="0" borderId="45" xfId="0" applyNumberFormat="1" applyFont="1" applyBorder="1" applyAlignment="1">
      <alignment horizontal="center" vertical="center" shrinkToFit="1"/>
    </xf>
    <xf numFmtId="176" fontId="30" fillId="6" borderId="3" xfId="0" applyNumberFormat="1" applyFont="1" applyFill="1" applyBorder="1" applyAlignment="1">
      <alignment horizontal="center" vertical="center"/>
    </xf>
    <xf numFmtId="176" fontId="30" fillId="6" borderId="41" xfId="0" applyNumberFormat="1" applyFont="1" applyFill="1" applyBorder="1" applyAlignment="1">
      <alignment horizontal="center" vertical="center"/>
    </xf>
    <xf numFmtId="0" fontId="30" fillId="6" borderId="42" xfId="0" applyNumberFormat="1" applyFont="1" applyFill="1" applyBorder="1" applyAlignment="1">
      <alignment horizontal="center" vertical="center"/>
    </xf>
    <xf numFmtId="0" fontId="30" fillId="6" borderId="44" xfId="0" applyNumberFormat="1" applyFont="1" applyFill="1" applyBorder="1" applyAlignment="1">
      <alignment horizontal="center" vertical="center"/>
    </xf>
    <xf numFmtId="0" fontId="30" fillId="6" borderId="43" xfId="0" applyNumberFormat="1" applyFont="1" applyFill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176" fontId="25" fillId="0" borderId="0" xfId="0" applyNumberFormat="1" applyFont="1" applyBorder="1" applyAlignment="1">
      <alignment horizontal="left" vertical="center"/>
    </xf>
    <xf numFmtId="176" fontId="30" fillId="6" borderId="1" xfId="0" applyNumberFormat="1" applyFont="1" applyFill="1" applyBorder="1" applyAlignment="1">
      <alignment horizontal="center" vertical="center"/>
    </xf>
    <xf numFmtId="176" fontId="30" fillId="6" borderId="40" xfId="0" applyNumberFormat="1" applyFont="1" applyFill="1" applyBorder="1" applyAlignment="1">
      <alignment horizontal="center" vertical="center"/>
    </xf>
    <xf numFmtId="49" fontId="30" fillId="6" borderId="1" xfId="0" applyNumberFormat="1" applyFont="1" applyFill="1" applyBorder="1" applyAlignment="1">
      <alignment horizontal="center" vertical="center" wrapText="1" shrinkToFit="1"/>
    </xf>
    <xf numFmtId="49" fontId="30" fillId="6" borderId="40" xfId="0" applyNumberFormat="1" applyFont="1" applyFill="1" applyBorder="1" applyAlignment="1">
      <alignment horizontal="center" vertical="center" shrinkToFit="1"/>
    </xf>
    <xf numFmtId="41" fontId="30" fillId="6" borderId="6" xfId="1" applyFont="1" applyFill="1" applyBorder="1" applyAlignment="1">
      <alignment horizontal="center" vertical="center" wrapText="1"/>
    </xf>
    <xf numFmtId="41" fontId="30" fillId="6" borderId="1" xfId="1" applyFont="1" applyFill="1" applyBorder="1" applyAlignment="1">
      <alignment horizontal="center" vertical="center" wrapText="1"/>
    </xf>
    <xf numFmtId="41" fontId="30" fillId="6" borderId="40" xfId="1" applyFont="1" applyFill="1" applyBorder="1" applyAlignment="1">
      <alignment horizontal="center" vertical="center" wrapText="1"/>
    </xf>
    <xf numFmtId="41" fontId="3" fillId="6" borderId="6" xfId="1" applyFont="1" applyFill="1" applyBorder="1" applyAlignment="1">
      <alignment horizontal="center" vertical="center" wrapText="1"/>
    </xf>
    <xf numFmtId="41" fontId="3" fillId="6" borderId="1" xfId="1" applyFont="1" applyFill="1" applyBorder="1" applyAlignment="1">
      <alignment horizontal="center" vertical="center" wrapText="1"/>
    </xf>
    <xf numFmtId="41" fontId="3" fillId="6" borderId="40" xfId="1" applyFont="1" applyFill="1" applyBorder="1" applyAlignment="1">
      <alignment horizontal="center" vertical="center" wrapText="1"/>
    </xf>
    <xf numFmtId="176" fontId="3" fillId="6" borderId="33" xfId="0" applyNumberFormat="1" applyFont="1" applyFill="1" applyBorder="1" applyAlignment="1">
      <alignment horizontal="center" vertical="center" wrapText="1"/>
    </xf>
    <xf numFmtId="176" fontId="3" fillId="6" borderId="34" xfId="0" applyNumberFormat="1" applyFont="1" applyFill="1" applyBorder="1" applyAlignment="1">
      <alignment horizontal="center" vertical="center" wrapText="1"/>
    </xf>
    <xf numFmtId="176" fontId="3" fillId="6" borderId="38" xfId="0" applyNumberFormat="1" applyFont="1" applyFill="1" applyBorder="1" applyAlignment="1">
      <alignment horizontal="center" vertical="center" wrapText="1"/>
    </xf>
    <xf numFmtId="176" fontId="30" fillId="6" borderId="3" xfId="0" applyNumberFormat="1" applyFont="1" applyFill="1" applyBorder="1" applyAlignment="1">
      <alignment horizontal="center" vertical="center" shrinkToFit="1"/>
    </xf>
    <xf numFmtId="176" fontId="30" fillId="6" borderId="41" xfId="0" applyNumberFormat="1" applyFont="1" applyFill="1" applyBorder="1" applyAlignment="1">
      <alignment horizontal="center" vertical="center" shrinkToFit="1"/>
    </xf>
    <xf numFmtId="176" fontId="3" fillId="6" borderId="6" xfId="0" applyNumberFormat="1" applyFont="1" applyFill="1" applyBorder="1" applyAlignment="1">
      <alignment horizontal="center" vertical="center" shrinkToFit="1"/>
    </xf>
    <xf numFmtId="176" fontId="30" fillId="6" borderId="5" xfId="0" applyNumberFormat="1" applyFont="1" applyFill="1" applyBorder="1" applyAlignment="1">
      <alignment horizontal="center" vertical="center" shrinkToFit="1"/>
    </xf>
    <xf numFmtId="176" fontId="30" fillId="6" borderId="8" xfId="0" applyNumberFormat="1" applyFont="1" applyFill="1" applyBorder="1" applyAlignment="1">
      <alignment horizontal="center" vertical="center" shrinkToFit="1"/>
    </xf>
    <xf numFmtId="176" fontId="30" fillId="6" borderId="39" xfId="0" applyNumberFormat="1" applyFont="1" applyFill="1" applyBorder="1" applyAlignment="1">
      <alignment horizontal="center" vertical="center" shrinkToFit="1"/>
    </xf>
    <xf numFmtId="176" fontId="30" fillId="6" borderId="42" xfId="0" applyNumberFormat="1" applyFont="1" applyFill="1" applyBorder="1" applyAlignment="1">
      <alignment horizontal="center" vertical="center" shrinkToFit="1"/>
    </xf>
    <xf numFmtId="176" fontId="30" fillId="6" borderId="44" xfId="0" applyNumberFormat="1" applyFont="1" applyFill="1" applyBorder="1" applyAlignment="1">
      <alignment horizontal="center" vertical="center" shrinkToFit="1"/>
    </xf>
    <xf numFmtId="176" fontId="30" fillId="6" borderId="43" xfId="0" applyNumberFormat="1" applyFont="1" applyFill="1" applyBorder="1" applyAlignment="1">
      <alignment horizontal="center" vertical="center" shrinkToFit="1"/>
    </xf>
    <xf numFmtId="41" fontId="3" fillId="6" borderId="3" xfId="1" applyFont="1" applyFill="1" applyBorder="1" applyAlignment="1">
      <alignment horizontal="center" vertical="center" wrapText="1"/>
    </xf>
    <xf numFmtId="41" fontId="3" fillId="6" borderId="41" xfId="1" applyFont="1" applyFill="1" applyBorder="1" applyAlignment="1">
      <alignment horizontal="center" vertical="center" wrapText="1"/>
    </xf>
    <xf numFmtId="176" fontId="29" fillId="0" borderId="0" xfId="0" applyNumberFormat="1" applyFont="1" applyBorder="1" applyAlignment="1">
      <alignment horizontal="left" vertical="center"/>
    </xf>
    <xf numFmtId="176" fontId="15" fillId="0" borderId="0" xfId="0" applyNumberFormat="1" applyFont="1" applyBorder="1" applyAlignment="1">
      <alignment horizontal="left" vertical="center"/>
    </xf>
    <xf numFmtId="176" fontId="30" fillId="6" borderId="35" xfId="0" applyNumberFormat="1" applyFont="1" applyFill="1" applyBorder="1" applyAlignment="1">
      <alignment horizontal="center" vertical="center" shrinkToFit="1"/>
    </xf>
    <xf numFmtId="176" fontId="30" fillId="6" borderId="4" xfId="0" applyNumberFormat="1" applyFont="1" applyFill="1" applyBorder="1" applyAlignment="1">
      <alignment horizontal="center" vertical="center" shrinkToFit="1"/>
    </xf>
    <xf numFmtId="176" fontId="30" fillId="6" borderId="36" xfId="0" applyNumberFormat="1" applyFont="1" applyFill="1" applyBorder="1" applyAlignment="1">
      <alignment horizontal="center" vertical="center" shrinkToFit="1"/>
    </xf>
    <xf numFmtId="176" fontId="30" fillId="6" borderId="37" xfId="0" applyNumberFormat="1" applyFont="1" applyFill="1" applyBorder="1" applyAlignment="1">
      <alignment horizontal="center" vertical="center" shrinkToFit="1"/>
    </xf>
    <xf numFmtId="176" fontId="9" fillId="3" borderId="33" xfId="0" applyNumberFormat="1" applyFont="1" applyFill="1" applyBorder="1" applyAlignment="1">
      <alignment horizontal="center" vertical="center" wrapText="1"/>
    </xf>
    <xf numFmtId="176" fontId="9" fillId="3" borderId="34" xfId="0" applyNumberFormat="1" applyFont="1" applyFill="1" applyBorder="1" applyAlignment="1">
      <alignment horizontal="center" vertical="center" wrapText="1"/>
    </xf>
    <xf numFmtId="176" fontId="9" fillId="3" borderId="11" xfId="0" applyNumberFormat="1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41" fontId="3" fillId="4" borderId="24" xfId="1" applyNumberFormat="1" applyFont="1" applyFill="1" applyBorder="1" applyAlignment="1">
      <alignment horizontal="center" vertical="center" wrapText="1"/>
    </xf>
    <xf numFmtId="41" fontId="3" fillId="4" borderId="29" xfId="1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41" fontId="3" fillId="4" borderId="23" xfId="1" applyFont="1" applyFill="1" applyBorder="1" applyAlignment="1">
      <alignment horizontal="center" vertical="center" wrapText="1"/>
    </xf>
    <xf numFmtId="41" fontId="3" fillId="4" borderId="28" xfId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25" fillId="0" borderId="0" xfId="0" applyNumberFormat="1" applyFont="1" applyBorder="1" applyAlignment="1">
      <alignment horizontal="center" vertical="center"/>
    </xf>
    <xf numFmtId="0" fontId="21" fillId="5" borderId="12" xfId="0" applyFont="1" applyFill="1" applyBorder="1" applyAlignment="1">
      <alignment horizontal="center"/>
    </xf>
    <xf numFmtId="0" fontId="21" fillId="5" borderId="13" xfId="0" applyFont="1" applyFill="1" applyBorder="1" applyAlignment="1">
      <alignment horizontal="center"/>
    </xf>
    <xf numFmtId="49" fontId="3" fillId="4" borderId="21" xfId="0" applyNumberFormat="1" applyFont="1" applyFill="1" applyBorder="1" applyAlignment="1">
      <alignment horizontal="center" vertical="center" wrapText="1"/>
    </xf>
    <xf numFmtId="49" fontId="3" fillId="4" borderId="22" xfId="0" applyNumberFormat="1" applyFont="1" applyFill="1" applyBorder="1" applyAlignment="1">
      <alignment horizontal="center" vertical="center" wrapText="1"/>
    </xf>
    <xf numFmtId="41" fontId="3" fillId="4" borderId="24" xfId="1" applyFont="1" applyFill="1" applyBorder="1" applyAlignment="1">
      <alignment horizontal="center" vertical="center" wrapText="1"/>
    </xf>
    <xf numFmtId="41" fontId="3" fillId="4" borderId="29" xfId="1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49" fontId="3" fillId="4" borderId="28" xfId="0" applyNumberFormat="1" applyFont="1" applyFill="1" applyBorder="1" applyAlignment="1">
      <alignment horizontal="center" vertical="center" wrapText="1"/>
    </xf>
    <xf numFmtId="49" fontId="3" fillId="4" borderId="29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31" xfId="0" applyNumberFormat="1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/>
    </xf>
  </cellXfs>
  <cellStyles count="10">
    <cellStyle name="쉼표 [0]" xfId="1" builtinId="6"/>
    <cellStyle name="쉼표 [0] 2" xfId="2"/>
    <cellStyle name="콤마 [0]_용지및지장물조서(4공구최종)" xfId="3"/>
    <cellStyle name="통화 [0] 2" xfId="4"/>
    <cellStyle name="표준" xfId="0" builtinId="0"/>
    <cellStyle name="표준 2" xfId="5"/>
    <cellStyle name="표준 2 3" xfId="9"/>
    <cellStyle name="표준 3" xfId="6"/>
    <cellStyle name="표준 4" xfId="7"/>
    <cellStyle name="표준 5" xfId="8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29" name="Text Box 4"/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2590800" y="92487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36" name="Text Box 4"/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38" name="Text Box 4"/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42" name="Text Box 4"/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44" name="Text Box 4"/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266700</xdr:colOff>
      <xdr:row>39</xdr:row>
      <xdr:rowOff>0</xdr:rowOff>
    </xdr:from>
    <xdr:to>
      <xdr:col>8</xdr:col>
      <xdr:colOff>361950</xdr:colOff>
      <xdr:row>39</xdr:row>
      <xdr:rowOff>209550</xdr:rowOff>
    </xdr:to>
    <xdr:sp macro="" textlink="">
      <xdr:nvSpPr>
        <xdr:cNvPr id="45" name="Text Box 4"/>
        <xdr:cNvSpPr txBox="1">
          <a:spLocks noChangeArrowheads="1"/>
        </xdr:cNvSpPr>
      </xdr:nvSpPr>
      <xdr:spPr bwMode="auto">
        <a:xfrm>
          <a:off x="3467100" y="959167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3" name="Text Box 4"/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4" name="Text Box 4"/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3076575" y="5991225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29" name="Text Box 4"/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3" name="Text Box 4"/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6" name="Text Box 4"/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266700</xdr:colOff>
      <xdr:row>13</xdr:row>
      <xdr:rowOff>0</xdr:rowOff>
    </xdr:from>
    <xdr:to>
      <xdr:col>6</xdr:col>
      <xdr:colOff>361950</xdr:colOff>
      <xdr:row>13</xdr:row>
      <xdr:rowOff>209550</xdr:rowOff>
    </xdr:to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3733800" y="5619750"/>
          <a:ext cx="952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DATA\&#49688;&#47049;&#49328;&#52636;\&#44368;&#45824;&#53664;&#442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44284;&#51109;&#45784;\C\WORK\&#44221;&#52632;&#49440;\P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44284;&#51109;&#45784;\C\&#49900;&#50948;&#48372;&#51089;&#50629;&#48169;\&#54532;&#47196;&#44536;&#47016;\&#44368;&#45824;&#50745;&#48317;\&#44368;&#45824;-&#50745;&#4831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44284;&#51109;&#45784;\C\&#49900;&#50948;&#48372;&#51089;&#50629;&#48169;\&#54532;&#47196;&#44536;&#47016;\&#44368;&#45824;&#50745;&#48317;\djdg_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85;&#48372;&#51221;\D\data2000\&#44256;&#52285;&#49548;&#54616;&#52380;\&#50857;&#44592;\&#51116;&#47308;&#51665;&#44228;(&#50857;&#4459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교각1"/>
      <sheetName val="총괄집계1 (3)"/>
      <sheetName val="총괄집계"/>
      <sheetName val="수량집계(대전)"/>
      <sheetName val="일반수량집계(대전)"/>
      <sheetName val="봉곡교(대전)"/>
      <sheetName val="수량집계(진주)"/>
      <sheetName val="일반수량집계 (진주)"/>
      <sheetName val="봉곡교(진주)"/>
      <sheetName val="접속 슬래브"/>
      <sheetName val="옹벽집계"/>
      <sheetName val="토공집계"/>
      <sheetName val="토공"/>
      <sheetName val="총괄-S"/>
      <sheetName val="총괄-S (2)"/>
      <sheetName val="총괄-S(30)"/>
      <sheetName val="슬래브-S(30)"/>
      <sheetName val="옹벽-S"/>
      <sheetName val="슬래브-S (40)"/>
      <sheetName val="수량집계"/>
      <sheetName val="신흥교"/>
      <sheetName val="시점(우)-날개벽"/>
      <sheetName val="시점(좌)-날개벽"/>
      <sheetName val="종점(우)-날개벽"/>
      <sheetName val="종점(좌)-날개벽"/>
      <sheetName val="옹벽(3-1)"/>
      <sheetName val="옹벽(3-2)"/>
      <sheetName val="총괄"/>
      <sheetName val="총괄 (2)"/>
      <sheetName val="총괄(30)"/>
      <sheetName val="슬래브(30)"/>
      <sheetName val="옹벽"/>
      <sheetName val="슬래브 (40)"/>
      <sheetName val="XXXXXX"/>
      <sheetName val="산청"/>
      <sheetName val="수동"/>
      <sheetName val="30mpc본당수량"/>
      <sheetName val="1m당 (2)"/>
      <sheetName val="Sheet1"/>
      <sheetName val="토공총괄집계"/>
      <sheetName val="U-TYPE토공"/>
      <sheetName val="교대토공집계"/>
      <sheetName val="교대토공"/>
      <sheetName val="교각토공집계"/>
      <sheetName val="교각토공"/>
      <sheetName val="타공종이월"/>
      <sheetName val="강재수량-총"/>
      <sheetName val="철근량"/>
      <sheetName val="토공수량집"/>
      <sheetName val="어곡-타공종"/>
      <sheetName val="VXXXXX"/>
      <sheetName val="표지"/>
      <sheetName val="목차"/>
      <sheetName val="1.설계조건"/>
      <sheetName val="2.1단면가정"/>
      <sheetName val="Sap2000"/>
      <sheetName val="2.5하중재하도"/>
      <sheetName val="2.7 전산입력"/>
      <sheetName val="2.7.2 단면력집계"/>
      <sheetName val="2.8 부재력도(극한)"/>
      <sheetName val="2.9 단면검토"/>
      <sheetName val="2.9.2 벽설계"/>
      <sheetName val="2.10주철근 조립도"/>
      <sheetName val="2.11정착장검토"/>
      <sheetName val="2.12 부재력도(허용)"/>
      <sheetName val="2.13 우각부 보강검토"/>
      <sheetName val="2.14 거더계산"/>
      <sheetName val="2.14.3 거더철근량산정"/>
      <sheetName val="2.14.4 사각기둥설계"/>
      <sheetName val="2.15 사용성검토"/>
      <sheetName val="2.16 부력검토"/>
      <sheetName val="통전1교-A1토공"/>
      <sheetName val="통전1교-A2토공"/>
      <sheetName val="사천2교-A1토공"/>
      <sheetName val="사천2교-A2토공"/>
      <sheetName val="Sheet2"/>
      <sheetName val="Sheet3"/>
      <sheetName val="북한강교교대토공집계(1)"/>
      <sheetName val="북한강교시점측교대"/>
      <sheetName val="북한강교교대토공집계(2)"/>
      <sheetName val="북한강교종점측교대"/>
      <sheetName val="용늪교교대토공집계 "/>
      <sheetName val="용늪교시점측교대"/>
      <sheetName val="용늪교종점측교대"/>
      <sheetName val="부대공집계(옛날)"/>
      <sheetName val="부대공집계표"/>
      <sheetName val="오수공"/>
      <sheetName val="우수공"/>
      <sheetName val="구내배관"/>
      <sheetName val="BYPASS날개벽"/>
      <sheetName val="laroux"/>
      <sheetName val="내역서"/>
      <sheetName val="총집"/>
      <sheetName val="철근집계"/>
      <sheetName val="관집"/>
      <sheetName val="횡설"/>
      <sheetName val="U형플륨집계"/>
      <sheetName val="플륨관마감"/>
      <sheetName val="플륨관"/>
      <sheetName val="횡배수평균터파기H"/>
      <sheetName val="BOX집계"/>
      <sheetName val="BOX수량"/>
      <sheetName val="잡석"/>
      <sheetName val="옹벽토공"/>
      <sheetName val="옹벽수량"/>
      <sheetName val="연장조서"/>
      <sheetName val="전단"/>
      <sheetName val="전집"/>
      <sheetName val="교대수량집계(당진방향)"/>
      <sheetName val="교대철근집계(당진방향)"/>
      <sheetName val="교대(당진방향)상세집계(A1)"/>
      <sheetName val="당진방향-교대(A1)"/>
      <sheetName val="날개벽(당진방향-시점)"/>
      <sheetName val="접속(당진방향,시점)"/>
      <sheetName val="옹벽(당진방향,A1)"/>
      <sheetName val="교대(당진방향)상세집계(A2)"/>
      <sheetName val="당진방향-교대(A2)"/>
      <sheetName val="날개벽(당진방향-종점)"/>
      <sheetName val="접속(당진방향,종점)"/>
      <sheetName val="옹벽(당진방향,A2)"/>
      <sheetName val="abut집계"/>
      <sheetName val="상-교대"/>
      <sheetName val="교대집계"/>
      <sheetName val="자재별집계"/>
      <sheetName val="총재료집계"/>
      <sheetName val="개거재료집계"/>
      <sheetName val="개거수량산출"/>
      <sheetName val="개거위치조서"/>
      <sheetName val="덮개재료집계"/>
      <sheetName val="덮개수량산출"/>
      <sheetName val="덮개위치조서"/>
      <sheetName val="토적계산"/>
      <sheetName val="폐기물산출"/>
      <sheetName val="깨기재료집계"/>
      <sheetName val="깨기수량산출"/>
      <sheetName val="깨기위치조서"/>
      <sheetName val="중보용수로취입수문재료표"/>
      <sheetName val="중보용수로취입수문"/>
      <sheetName val="중보용수로취입수깨기수량"/>
      <sheetName val="총괄토공집계"/>
      <sheetName val="1 line"/>
      <sheetName val="용수개거 내역수량집계표"/>
      <sheetName val="용수개거연장조서"/>
      <sheetName val="용수개거재료집계표"/>
      <sheetName val="용수개거단위수량"/>
      <sheetName val="내역서적용수량"/>
      <sheetName val="부대공자재"/>
      <sheetName val="자재집계표"/>
      <sheetName val="타공정이월"/>
      <sheetName val="표지판설치집계"/>
      <sheetName val="표지판 기초수량"/>
      <sheetName val="표지판기초수량산출근거"/>
      <sheetName val="시선유도시설집계"/>
      <sheetName val="시선유도수량산출"/>
      <sheetName val="차선도색수량집계표"/>
      <sheetName val="차선도색수량근거"/>
      <sheetName val="이단가드레일집계"/>
      <sheetName val="교툥안전시설"/>
      <sheetName val="집계표"/>
      <sheetName val="화심2교(전주 시)"/>
      <sheetName val="화심2교(전주 종)"/>
      <sheetName val="화심2교(함양 시)"/>
      <sheetName val="화심2교(함양 종)"/>
      <sheetName val="민목2교(전주 시)"/>
      <sheetName val="민목2교(전주 종)"/>
      <sheetName val="민목2교(함양 시)"/>
      <sheetName val="민목2교(함양 종)"/>
      <sheetName val="AB3400"/>
      <sheetName val="AB3401"/>
      <sheetName val="감독차량비"/>
      <sheetName val="AB3402"/>
      <sheetName val="AB3403"/>
      <sheetName val="터널차량비"/>
      <sheetName val="AB3500"/>
      <sheetName val="부지임대료"/>
      <sheetName val="내역적용(전체)"/>
      <sheetName val="터널공총자재693"/>
      <sheetName val="시멘트및골재수랑지계표694"/>
      <sheetName val="콘크리트695"/>
      <sheetName val="총집계표"/>
      <sheetName val="BM개착"/>
      <sheetName val="(3-1)798"/>
      <sheetName val="(3-2)799"/>
      <sheetName val="800"/>
      <sheetName val="801"/>
      <sheetName val="802"/>
      <sheetName val="803"/>
      <sheetName val="(4-1)822"/>
      <sheetName val="(4-2)823"/>
      <sheetName val="824"/>
      <sheetName val="825"/>
      <sheetName val="826"/>
      <sheetName val="827"/>
      <sheetName val="(6-1)872"/>
      <sheetName val="(6-2)873"/>
      <sheetName val="874"/>
      <sheetName val="875"/>
      <sheetName val="876"/>
      <sheetName val="877"/>
      <sheetName val="본선수량총괄집계표"/>
      <sheetName val="토공수량총괄집계표"/>
      <sheetName val="간지"/>
      <sheetName val="설계설명서"/>
      <sheetName val="물량증감내역"/>
      <sheetName val="자재"/>
      <sheetName val="공사용중기"/>
      <sheetName val="공정표(당)"/>
      <sheetName val="공정표(변)"/>
      <sheetName val="표지-1"/>
      <sheetName val="집계표(총괄)"/>
      <sheetName val="집계표(토목)"/>
      <sheetName val="제잡비산출근거"/>
      <sheetName val="1공구(내역서)"/>
      <sheetName val="관급(1공구 )"/>
      <sheetName val="2-1공구"/>
      <sheetName val="2-2공구"/>
      <sheetName val="관급(2공구)"/>
      <sheetName val="건축(재경비)"/>
      <sheetName val="건축갑"/>
      <sheetName val="건축"/>
      <sheetName val="기계(재경비)"/>
      <sheetName val="기계갑"/>
      <sheetName val="기계설비"/>
      <sheetName val="집계표(토목,비목별)"/>
      <sheetName val="표지(K1)"/>
      <sheetName val="집계표(K1,토목)"/>
      <sheetName val="1공구(K1)"/>
      <sheetName val="집계표(K1,2공구)"/>
      <sheetName val="집계표(K1,건축)"/>
      <sheetName val="집계표(K1,기계)"/>
      <sheetName val="표지(K2)"/>
      <sheetName val="집계표(K2,토목)"/>
      <sheetName val="1공구(K2)"/>
      <sheetName val="집계표(K2,2공구)"/>
      <sheetName val="집계표(K2,건축)"/>
      <sheetName val="집계표(K2,기계)"/>
      <sheetName val="표지 (2)"/>
      <sheetName val="예정공정표"/>
      <sheetName val="공사일보(4월1일)"/>
      <sheetName val="공사일보(4월2일)"/>
      <sheetName val="공사일보(4월3일)"/>
      <sheetName val="공사일보(4월4일)"/>
      <sheetName val="공사일보(4월5일)"/>
      <sheetName val="공사일보(4월6일)"/>
      <sheetName val="공사일보(4월7일)"/>
      <sheetName val="공사일보(4월8일)"/>
      <sheetName val="공사일보(4월9일)"/>
      <sheetName val="공사일보(4월10일)"/>
      <sheetName val="공사일보(4월11일)"/>
      <sheetName val="공사일보(4월12일)"/>
      <sheetName val="공사일보(4월13일)"/>
      <sheetName val="공사일보(4월14일)"/>
      <sheetName val="공사일보(4월15일)"/>
      <sheetName val="공사일보(4월16일)"/>
      <sheetName val="공사일보(4월17일)"/>
      <sheetName val="공사일보(4월18일)"/>
      <sheetName val="공사일보(4월19일)"/>
      <sheetName val="공사일보(4월20일)"/>
      <sheetName val="공사일보(4월21일)"/>
      <sheetName val="공사일보(4월22일)"/>
      <sheetName val="공사일보(4월23일)"/>
      <sheetName val="공사일보(4월24일)"/>
      <sheetName val="공사일보(4월25일)"/>
      <sheetName val="공사일보(4월26일)"/>
      <sheetName val="공사일보(4월27일)"/>
      <sheetName val="공사일보(4월28일)"/>
      <sheetName val="공사일보(4월29일)"/>
      <sheetName val="공사일보(4월30일)"/>
      <sheetName val="설계변경내용"/>
      <sheetName val="토목공사(수량증감대비표)"/>
      <sheetName val="1공구(수량증감대비표)"/>
      <sheetName val="단가조견표"/>
      <sheetName val="주요물량,자재"/>
      <sheetName val="공사기간,변경조건"/>
      <sheetName val="공정표(변경)"/>
      <sheetName val="표지-1 (2)"/>
      <sheetName val="표지-1 (3)"/>
      <sheetName val="내역갑"/>
      <sheetName val="산출내역"/>
      <sheetName val="내역"/>
      <sheetName val="관급자재대,보상비"/>
      <sheetName val="보상비"/>
      <sheetName val="토공집계표"/>
      <sheetName val="구조물깨기수량집계"/>
      <sheetName val="교량깨기"/>
      <sheetName val="설계내역서"/>
      <sheetName val="TYPE총괄집계표"/>
      <sheetName val="논리시점우측"/>
      <sheetName val="논리시점좌측"/>
      <sheetName val="논리종점우측"/>
      <sheetName val="논리종점좌측"/>
      <sheetName val="갑"/>
      <sheetName val="변경개요1"/>
      <sheetName val="갑 (1)"/>
      <sheetName val="원가계산서"/>
      <sheetName val="공종별집계표"/>
      <sheetName val="갑지 (2)"/>
      <sheetName val="공량서(옥외방범)"/>
      <sheetName val="단가조사서"/>
      <sheetName val="단가조사서 (업체)"/>
      <sheetName val="갑지 (3)"/>
      <sheetName val="자재총괄(증감)"/>
      <sheetName val="폐수처리장(변경)"/>
      <sheetName val="폐수처리장 (기존)"/>
      <sheetName val="갑지 (4)"/>
      <sheetName val="도면"/>
      <sheetName val="교대수량집계표"/>
      <sheetName val="교대수량"/>
      <sheetName val="가시설공(광장부)"/>
      <sheetName val="Anchor수량"/>
      <sheetName val="MSG"/>
      <sheetName val="MSG (2)"/>
      <sheetName val="SQJ"/>
      <sheetName val="가시설공(시점부)"/>
      <sheetName val="MSG(시점부)"/>
      <sheetName val="SQJ(시점부)"/>
      <sheetName val="기본DATA"/>
      <sheetName val="요율"/>
      <sheetName val="사  업  비  수  지  예  산  서"/>
      <sheetName val="BOQ(전체)"/>
      <sheetName val="투찰"/>
      <sheetName val="TEL"/>
      <sheetName val="B부대공"/>
      <sheetName val="정렬"/>
      <sheetName val="남양내역"/>
      <sheetName val="실행내역"/>
      <sheetName val="#REF"/>
      <sheetName val="집 계 표"/>
      <sheetName val="기계내역"/>
      <sheetName val="000000"/>
      <sheetName val="시점부"/>
      <sheetName val="시점부토적표"/>
      <sheetName val="종점부"/>
      <sheetName val="종점부토적표"/>
      <sheetName val="도급대실행대비표"/>
      <sheetName val="단면 (2)"/>
      <sheetName val="간선계산"/>
      <sheetName val="대전-교대(A1-A2)"/>
      <sheetName val="산출근거1"/>
      <sheetName val="맨홀수량산출"/>
      <sheetName val="1호인버트수량"/>
      <sheetName val="CABLE SIZE-3"/>
      <sheetName val="날개벽"/>
      <sheetName val="상행-교대(A1-A2)"/>
      <sheetName val="INPUT"/>
      <sheetName val="당진1,2호기전선관설치및접지4차공사내역서-을지"/>
      <sheetName val="가로등내역서"/>
      <sheetName val="현황산출서"/>
      <sheetName val="전체제잡비"/>
      <sheetName val="전체_1설계"/>
      <sheetName val="绑ꣃ˞짛༏濼殃恸䁍◣"/>
      <sheetName val="배수공"/>
      <sheetName val="골재산출"/>
      <sheetName val="교각계산"/>
      <sheetName val="단면가정"/>
      <sheetName val="ABUT수량-A1"/>
      <sheetName val="type-F"/>
      <sheetName val="수량집계표"/>
      <sheetName val="산출근거"/>
      <sheetName val="산수배수"/>
      <sheetName val="편입토지조서"/>
      <sheetName val="유동표"/>
      <sheetName val="BID"/>
      <sheetName val="3.바닥판설계"/>
      <sheetName val="입찰안"/>
      <sheetName val="Sheet15"/>
      <sheetName val="전입"/>
      <sheetName val="위치조서"/>
      <sheetName val="공주-교대(A1)"/>
      <sheetName val="1.취수장"/>
      <sheetName val="조명시설"/>
      <sheetName val="B(함)일반수량"/>
      <sheetName val="apt수량"/>
      <sheetName val="적용토목"/>
      <sheetName val="진주방향"/>
      <sheetName val="마산방향"/>
      <sheetName val="마산방향철근집계"/>
      <sheetName val="하수급견적대비"/>
      <sheetName val="수량명세서"/>
      <sheetName val="성서방향-교대(A2)"/>
      <sheetName val="소방"/>
      <sheetName val="앉음벽 (2)"/>
      <sheetName val="포장복구집계"/>
      <sheetName val="6공구(당초)"/>
      <sheetName val="용늪교종점측교대_x0000__x0009_ӐЀ_x0004__x0000__xdfa0_̠ӴЀF_x0000__x0010_[교대토공.XLS]"/>
      <sheetName val="용늪교종점측교대_x0000__x0000__x0000__x0000__x0000__x0000__x0000__x0000__x0000__x0009__x0000_ӐЀ_x0000__x0004__x0000__x0000__x0000__x0000__x0000__x0000__xdfa0_̠"/>
      <sheetName val="기초코드"/>
      <sheetName val="전기일위목록"/>
      <sheetName val="토목"/>
      <sheetName val="기초공"/>
      <sheetName val="기둥(원형)"/>
      <sheetName val="양수장구조물총"/>
      <sheetName val="양수장토공총"/>
      <sheetName val="단위단가"/>
      <sheetName val="공사비예산서(토목분)"/>
      <sheetName val="암거 제원표"/>
      <sheetName val="공사비내역"/>
      <sheetName val="기자재비"/>
      <sheetName val="주형"/>
      <sheetName val="["/>
      <sheetName val="3CHBDC"/>
      <sheetName val="건축내역"/>
      <sheetName val="8설7발"/>
      <sheetName val="(C)원내역"/>
      <sheetName val="자재단가비교표"/>
      <sheetName val="품셈TABLE"/>
      <sheetName val="물가시세"/>
      <sheetName val="노임단가"/>
      <sheetName val="변화치수"/>
      <sheetName val="플랜트 설치"/>
      <sheetName val="SLIDES"/>
      <sheetName val="도장수량(하1)"/>
      <sheetName val="지급자재"/>
      <sheetName val="포장공"/>
      <sheetName val="전차선로 물량표"/>
      <sheetName val="단가조사"/>
      <sheetName val="품셈"/>
      <sheetName val="일위대가"/>
      <sheetName val="상수도토공집계표"/>
      <sheetName val="2.8 부재_xffff_도(_xffff_한)"/>
      <sheetName val="2._xffff_.2 벽설계"/>
      <sheetName val="B2BERP"/>
      <sheetName val="일위대가(계측기설치)"/>
      <sheetName val="A-4"/>
      <sheetName val="설계명세서"/>
      <sheetName val="수로교총재료집계"/>
      <sheetName val="연결임시"/>
      <sheetName val="토량1-1"/>
      <sheetName val="용산1(해보)"/>
      <sheetName val="JJ"/>
      <sheetName val="가정단면"/>
      <sheetName val="준검 내역서"/>
      <sheetName val="I一般比"/>
      <sheetName val="설직재-1"/>
      <sheetName val="N賃率-職"/>
      <sheetName val="제직재"/>
      <sheetName val="공내역"/>
      <sheetName val="5.정산서"/>
      <sheetName val="공작물조직표(용배수)"/>
      <sheetName val="중기손료"/>
      <sheetName val="기초단가"/>
      <sheetName val="VXXXXXXX"/>
      <sheetName val="공사수행방안"/>
      <sheetName val="시멘트"/>
      <sheetName val="날개벽(시점좌측)"/>
      <sheetName val="원본"/>
      <sheetName val="JUCKEYK"/>
      <sheetName val="인사자료총집계"/>
      <sheetName val="입적표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터파기및재료"/>
      <sheetName val="산출내역서집계표"/>
      <sheetName val="BLOCK-1"/>
      <sheetName val="부대내역"/>
      <sheetName val="VXXXX"/>
      <sheetName val="명세표지"/>
      <sheetName val="명세서"/>
      <sheetName val="총집계"/>
      <sheetName val="진출콘크.푸집"/>
      <sheetName val="진출철집"/>
      <sheetName val="&lt;접속집계&gt;"/>
      <sheetName val="접속철"/>
      <sheetName val="AP슬래브"/>
      <sheetName val="전기맨홀자재집"/>
      <sheetName val="전기맨홀콘.거푸집총집 "/>
      <sheetName val="전기맨홀철근총집"/>
      <sheetName val="포장공사"/>
      <sheetName val="공사일보(4월11탬גּ"/>
      <sheetName val="교대(당진방향)삁세집계(A2)"/>
      <sheetName val="Q형플륨집계"/>
      <sheetName val="공사일보_x0008_4월25일)"/>
      <sheetName val="공사일듴(4월28일)"/>
      <sheetName val="冠목공사(수량증감대비표)"/>
      <sheetName val="주요물韉,자재"/>
      <sheetName val="장문교(대전)"/>
      <sheetName val="6.교좌면보강"/>
      <sheetName val="남양시작동자105노65기1.3화1.2"/>
      <sheetName val="공사비총괄"/>
      <sheetName val="오억미만"/>
      <sheetName val="2공구산출내역"/>
      <sheetName val="총괄표"/>
      <sheetName val="SLAB"/>
      <sheetName val="봉양~조차장간고하개명(신설)"/>
      <sheetName val="토공(우물통,기타) "/>
      <sheetName val="실행철강하도"/>
      <sheetName val="용늪교종점측교대_x0000__x0009_ӐЀ_x0004__x0000__xdfa0_̠ӴЀF_x0010_[교대토공.XLS]S"/>
      <sheetName val="우,오수"/>
      <sheetName val="가격조사서"/>
      <sheetName val="자재일람"/>
      <sheetName val="AS복구"/>
      <sheetName val="중기터파기"/>
      <sheetName val="변수값"/>
      <sheetName val="중기상차"/>
      <sheetName val="J형측구단위수량"/>
      <sheetName val="건축집계"/>
      <sheetName val="토목집계"/>
      <sheetName val="조경집계"/>
      <sheetName val="DATA 입력부"/>
      <sheetName val="도급"/>
      <sheetName val="공통가설"/>
      <sheetName val="근로자자료입력"/>
      <sheetName val="집수정현황"/>
      <sheetName val="용늪교종점측교대_x0000_ ӐЀ_x0004__x0000__xdfa0_̠ӴЀF_x0000__x0010_[교대토공.XLS]"/>
      <sheetName val="용늪교종점측교대_x0000__x0000__x0000__x0000__x0000__x0000__x0000__x0000__x0000_ _x0000_ӐЀ_x0000__x0004__x0000__x0000__x0000__x0000__x0000__x0000__xdfa0_̠"/>
      <sheetName val="용늪교종점측교대_x0000_ ӐЀ_x0004__x0000__xdfa0_̠ӴЀF_x0010_[교대토공.XLS]S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역T형"/>
      <sheetName val="단가 및 재료비"/>
      <sheetName val="일위"/>
      <sheetName val="DATE"/>
      <sheetName val="초곡1교(일반)"/>
      <sheetName val="기둥"/>
      <sheetName val="저판(버림100)"/>
      <sheetName val="자재단가"/>
      <sheetName val="기계경비"/>
      <sheetName val="전선 및 전선관"/>
      <sheetName val="경산(을)"/>
      <sheetName val="반중력식옹벽"/>
      <sheetName val="초기화면"/>
      <sheetName val="Macro1"/>
      <sheetName val="입출재고현황 (2)"/>
      <sheetName val="연부97-1"/>
      <sheetName val="실행대비"/>
      <sheetName val="예산명세서"/>
      <sheetName val="자료입력"/>
      <sheetName val="data"/>
      <sheetName val="서울교대토공집계(★)"/>
      <sheetName val="춘천교대토공집계(★)"/>
      <sheetName val="70%"/>
      <sheetName val="RE9604"/>
      <sheetName val="매입"/>
      <sheetName val="ETC"/>
      <sheetName val="도장"/>
      <sheetName val="시설수량표"/>
      <sheetName val="총괄집계1_(3)"/>
      <sheetName val="일반수량집계_(진주)"/>
      <sheetName val="접속_슬래브"/>
      <sheetName val="총괄-S_(2)"/>
      <sheetName val="슬래브-S_(40)"/>
      <sheetName val="총괄_(2)"/>
      <sheetName val="슬래브_(40)"/>
      <sheetName val="1m당_(2)"/>
      <sheetName val="1_설계조건"/>
      <sheetName val="2_1단면가정"/>
      <sheetName val="2_5하중재하도"/>
      <sheetName val="2_7_전산입력"/>
      <sheetName val="2_7_2_단면력집계"/>
      <sheetName val="2_8_부재력도(극한)"/>
      <sheetName val="2_9_단면검토"/>
      <sheetName val="2_9_2_벽설계"/>
      <sheetName val="2_10주철근_조립도"/>
      <sheetName val="전기일위대가"/>
      <sheetName val="원가계산서구조조정"/>
      <sheetName val="용늪교교대토공집계_"/>
      <sheetName val="2_11정착장검토"/>
      <sheetName val="2_12_부재력도(허용)"/>
      <sheetName val="2_13_우각부_보강검토"/>
      <sheetName val="2_14_거더계산"/>
      <sheetName val="2_14_3_거더철근량산정"/>
      <sheetName val="2_14_4_사각기둥설계"/>
      <sheetName val="2_15_사용성검토"/>
      <sheetName val="2_16_부력검토"/>
      <sheetName val="표지판_기초수량"/>
      <sheetName val="화심2교(전주_시)"/>
      <sheetName val="화심2교(전주_종)"/>
      <sheetName val="화심2교(함양_시)"/>
      <sheetName val="화심2교(함양_종)"/>
      <sheetName val="민목2교(전주_시)"/>
      <sheetName val="민목2교(전주_종)"/>
      <sheetName val="민목2교(함양_시)"/>
      <sheetName val="민목2교(함양_종)"/>
      <sheetName val="1_line"/>
      <sheetName val="용수개거_내역수량집계표"/>
      <sheetName val="관급(1공구_)"/>
      <sheetName val="표지_(2)"/>
      <sheetName val="표지-1_(2)"/>
      <sheetName val="표지-1_(3)"/>
      <sheetName val="MSG_(2)"/>
      <sheetName val="갑_(1)"/>
      <sheetName val="갑지_(2)"/>
      <sheetName val="단가조사서_(업체)"/>
      <sheetName val="갑지_(3)"/>
      <sheetName val="폐수처리장_(기존)"/>
      <sheetName val="갑지_(4)"/>
      <sheetName val="전차선로_물량표"/>
      <sheetName val="단면_(2)"/>
      <sheetName val="CABLE_SIZE-3"/>
      <sheetName val="집_계_표"/>
      <sheetName val="3_바닥판설계"/>
      <sheetName val="사__업__비__수__지__예__산__서"/>
      <sheetName val="앉음벽_(2)"/>
      <sheetName val="1_취수장"/>
      <sheetName val="전기2005"/>
      <sheetName val="통신2005"/>
      <sheetName val="200"/>
      <sheetName val="사다리"/>
      <sheetName val="인원조직표"/>
      <sheetName val="전체"/>
      <sheetName val="내역서1"/>
      <sheetName val="wall"/>
      <sheetName val="(1)본선수량집계"/>
      <sheetName val="밸브설치"/>
      <sheetName val="DATA 입력란"/>
      <sheetName val="2.단면가정"/>
      <sheetName val="전주조서"/>
      <sheetName val="수량산출"/>
      <sheetName val="참조-(1)"/>
      <sheetName val="WORK"/>
      <sheetName val="직원자료입력"/>
      <sheetName val="갑지1"/>
      <sheetName val="화산경계"/>
      <sheetName val="지수"/>
      <sheetName val="용늪교종점측교대 ӐЀ̠ӴЀF[교대토공_XLS]"/>
      <sheetName val="총괄-1"/>
      <sheetName val="자재운반단가일람표"/>
      <sheetName val="순공사비"/>
      <sheetName val="MSG 수량"/>
      <sheetName val="현장별"/>
      <sheetName val="ENTRY"/>
      <sheetName val="EQUIP-H"/>
      <sheetName val="4.전기"/>
      <sheetName val="공사비집계"/>
      <sheetName val="노무비"/>
      <sheetName val="견적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/>
      <sheetData sheetId="284" refreshError="1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/>
      <sheetData sheetId="331"/>
      <sheetData sheetId="332"/>
      <sheetData sheetId="333"/>
      <sheetData sheetId="334"/>
      <sheetData sheetId="335" refreshError="1"/>
      <sheetData sheetId="336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/>
      <sheetData sheetId="421" refreshError="1"/>
      <sheetData sheetId="422" refreshError="1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 refreshError="1"/>
      <sheetData sheetId="493" refreshError="1"/>
      <sheetData sheetId="494"/>
      <sheetData sheetId="495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input"/>
      <sheetName val="1.2.제원"/>
      <sheetName val="3.하중계산"/>
      <sheetName val="4.1.안정검토"/>
      <sheetName val="4.2.안정검토"/>
      <sheetName val="5.1.단면력"/>
      <sheetName val="5.4.하중조합"/>
      <sheetName val="5.5.스프링"/>
      <sheetName val="7.부재검토"/>
      <sheetName val="6.단면력도"/>
      <sheetName val="8.1.기초검토용 부재력(1)"/>
      <sheetName val="8.2.기초검토용부재력(2)"/>
      <sheetName val="8.3.기초단면력(파일)입"/>
      <sheetName val="8.4.SD30 (2)"/>
      <sheetName val="9.SHOE"/>
      <sheetName val="10.낙교방지"/>
      <sheetName val="횡방향구속"/>
      <sheetName val="교각1"/>
    </sheetNames>
    <sheetDataSet>
      <sheetData sheetId="0" refreshError="1"/>
      <sheetData sheetId="1" refreshError="1">
        <row r="1">
          <cell r="N1">
            <v>240</v>
          </cell>
          <cell r="P1">
            <v>3000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명서"/>
      <sheetName val="설계조건"/>
      <sheetName val="안정계산"/>
      <sheetName val="말뚝설계"/>
      <sheetName val="단면검토"/>
      <sheetName val="교좌받침부"/>
      <sheetName val="날개벽(TYPE1)"/>
      <sheetName val="날개벽(TYPE2)"/>
      <sheetName val="날개벽(TYPE3)"/>
      <sheetName val="양지교"/>
      <sheetName val="접속슬래브"/>
      <sheetName val="input"/>
    </sheetNames>
    <sheetDataSet>
      <sheetData sheetId="0"/>
      <sheetData sheetId="1" refreshError="1">
        <row r="23">
          <cell r="D23">
            <v>2.15</v>
          </cell>
          <cell r="J23">
            <v>1</v>
          </cell>
        </row>
        <row r="24">
          <cell r="D24">
            <v>1.7</v>
          </cell>
          <cell r="J24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명서"/>
      <sheetName val="설계조건"/>
      <sheetName val="안정계산"/>
      <sheetName val="말뚝설계"/>
      <sheetName val="단면검토"/>
      <sheetName val="교좌받침부"/>
      <sheetName val="날개벽(TYPE1)"/>
      <sheetName val="날개벽(TYPE2)"/>
      <sheetName val="날개벽(TYPE3)"/>
      <sheetName val="접속슬래브"/>
    </sheetNames>
    <sheetDataSet>
      <sheetData sheetId="0"/>
      <sheetData sheetId="1" refreshError="1">
        <row r="40">
          <cell r="I40">
            <v>2</v>
          </cell>
          <cell r="Y40">
            <v>1</v>
          </cell>
        </row>
        <row r="41">
          <cell r="I41">
            <v>35</v>
          </cell>
        </row>
        <row r="64">
          <cell r="I64">
            <v>240</v>
          </cell>
          <cell r="M64">
            <v>4000</v>
          </cell>
        </row>
      </sheetData>
      <sheetData sheetId="2" refreshError="1">
        <row r="82">
          <cell r="Z82">
            <v>0.30967939938948058</v>
          </cell>
        </row>
      </sheetData>
      <sheetData sheetId="3"/>
      <sheetData sheetId="4" refreshError="1">
        <row r="4">
          <cell r="K4">
            <v>0.85</v>
          </cell>
          <cell r="AA4">
            <v>0.7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수량집계"/>
      <sheetName val="암거수량집계"/>
      <sheetName val="현황및구체"/>
      <sheetName val="구체수량"/>
      <sheetName val="평균H "/>
      <sheetName val="석축수량집계"/>
      <sheetName val="단위수량"/>
      <sheetName val="연장및면적(좌측)"/>
      <sheetName val="연장및면적(우측)"/>
      <sheetName val="파라피트"/>
      <sheetName val="간지"/>
      <sheetName val="재료집계(용기)"/>
      <sheetName val="총집계표"/>
      <sheetName val="Sheet1 (2)"/>
      <sheetName val="맨홀수량"/>
      <sheetName val="실행철강하도"/>
      <sheetName val="날개벽"/>
      <sheetName val="일위대가"/>
      <sheetName val="보안등"/>
      <sheetName val="공내역"/>
      <sheetName val="조명시설"/>
      <sheetName val="노임단가"/>
      <sheetName val="ABUT수량-A1"/>
      <sheetName val="사  업  비  수  지  예  산  서"/>
      <sheetName val="코드표"/>
      <sheetName val="수원공사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6"/>
  <sheetViews>
    <sheetView tabSelected="1" view="pageBreakPreview" zoomScale="85" zoomScaleNormal="100" zoomScaleSheetLayoutView="85" workbookViewId="0">
      <pane ySplit="7" topLeftCell="A8" activePane="bottomLeft" state="frozen"/>
      <selection pane="bottomLeft" activeCell="A3" sqref="A3"/>
    </sheetView>
  </sheetViews>
  <sheetFormatPr defaultRowHeight="23.25" customHeight="1" x14ac:dyDescent="0.15"/>
  <cols>
    <col min="1" max="1" width="3.77734375" style="11" customWidth="1"/>
    <col min="2" max="2" width="6.33203125" style="11" customWidth="1"/>
    <col min="3" max="3" width="7" style="11" customWidth="1"/>
    <col min="4" max="4" width="8" style="11" customWidth="1"/>
    <col min="5" max="5" width="4.6640625" style="12" customWidth="1"/>
    <col min="6" max="7" width="3.77734375" style="3" hidden="1" customWidth="1"/>
    <col min="8" max="8" width="7.5546875" style="69" bestFit="1" customWidth="1"/>
    <col min="9" max="9" width="7.77734375" style="68" customWidth="1"/>
    <col min="10" max="10" width="15.21875" style="68" customWidth="1"/>
    <col min="11" max="11" width="30.77734375" style="11" customWidth="1"/>
    <col min="12" max="12" width="13.88671875" style="11" customWidth="1"/>
    <col min="13" max="13" width="18.5546875" style="6" customWidth="1"/>
    <col min="14" max="14" width="33.88671875" style="6" customWidth="1"/>
    <col min="15" max="15" width="12.77734375" style="6" customWidth="1"/>
    <col min="16" max="16" width="6.33203125" style="6" customWidth="1"/>
    <col min="17" max="17" width="8.88671875" style="35"/>
    <col min="18" max="16384" width="8.88671875" style="6"/>
  </cols>
  <sheetData>
    <row r="1" spans="1:18" ht="54.75" customHeight="1" x14ac:dyDescent="0.15">
      <c r="A1" s="129" t="s">
        <v>57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18" ht="26.25" customHeight="1" x14ac:dyDescent="0.15">
      <c r="A2" s="154" t="s">
        <v>306</v>
      </c>
      <c r="B2" s="155"/>
      <c r="C2" s="155"/>
      <c r="D2" s="155"/>
      <c r="E2" s="155"/>
      <c r="F2" s="155"/>
      <c r="G2" s="155"/>
      <c r="H2" s="155"/>
      <c r="I2" s="155"/>
      <c r="J2" s="155"/>
      <c r="K2" s="26"/>
      <c r="L2" s="26"/>
    </row>
    <row r="3" spans="1:18" ht="22.5" customHeight="1" x14ac:dyDescent="0.15">
      <c r="A3" s="8"/>
      <c r="B3" s="26"/>
      <c r="C3" s="8"/>
      <c r="D3" s="72"/>
      <c r="E3" s="73"/>
      <c r="F3" s="74"/>
      <c r="G3" s="74"/>
      <c r="H3" s="71"/>
      <c r="I3" s="70"/>
      <c r="J3" s="70"/>
      <c r="K3" s="26"/>
      <c r="L3" s="26"/>
      <c r="M3" s="128"/>
      <c r="N3" s="128"/>
      <c r="O3" s="128"/>
      <c r="P3" s="128"/>
      <c r="Q3" s="36"/>
      <c r="R3" s="33"/>
    </row>
    <row r="4" spans="1:18" ht="6.75" customHeight="1" thickBot="1" x14ac:dyDescent="0.2">
      <c r="A4" s="8"/>
      <c r="B4" s="26"/>
      <c r="C4" s="8"/>
      <c r="D4" s="72"/>
      <c r="E4" s="73"/>
      <c r="F4" s="74"/>
      <c r="G4" s="74"/>
      <c r="H4" s="71"/>
      <c r="I4" s="70"/>
      <c r="J4" s="70"/>
      <c r="K4" s="26"/>
      <c r="L4" s="26"/>
    </row>
    <row r="5" spans="1:18" ht="26.25" customHeight="1" x14ac:dyDescent="0.15">
      <c r="A5" s="146" t="s">
        <v>7</v>
      </c>
      <c r="B5" s="149" t="s">
        <v>18</v>
      </c>
      <c r="C5" s="150"/>
      <c r="D5" s="150"/>
      <c r="E5" s="151"/>
      <c r="F5" s="145" t="s">
        <v>2</v>
      </c>
      <c r="G5" s="145"/>
      <c r="H5" s="134" t="s">
        <v>14</v>
      </c>
      <c r="I5" s="137" t="s">
        <v>15</v>
      </c>
      <c r="J5" s="125" t="s">
        <v>50</v>
      </c>
      <c r="K5" s="126"/>
      <c r="L5" s="127"/>
      <c r="M5" s="125" t="s">
        <v>51</v>
      </c>
      <c r="N5" s="126"/>
      <c r="O5" s="127"/>
      <c r="P5" s="140" t="s">
        <v>56</v>
      </c>
    </row>
    <row r="6" spans="1:18" ht="22.5" customHeight="1" x14ac:dyDescent="0.15">
      <c r="A6" s="147"/>
      <c r="B6" s="156" t="s">
        <v>47</v>
      </c>
      <c r="C6" s="157"/>
      <c r="D6" s="143" t="s">
        <v>12</v>
      </c>
      <c r="E6" s="132" t="s">
        <v>13</v>
      </c>
      <c r="F6" s="75"/>
      <c r="G6" s="75"/>
      <c r="H6" s="135"/>
      <c r="I6" s="138"/>
      <c r="J6" s="152" t="s">
        <v>55</v>
      </c>
      <c r="K6" s="123" t="s">
        <v>6</v>
      </c>
      <c r="L6" s="123" t="s">
        <v>137</v>
      </c>
      <c r="M6" s="130" t="s">
        <v>52</v>
      </c>
      <c r="N6" s="123" t="s">
        <v>53</v>
      </c>
      <c r="O6" s="130" t="s">
        <v>54</v>
      </c>
      <c r="P6" s="141"/>
    </row>
    <row r="7" spans="1:18" ht="27" customHeight="1" thickBot="1" x14ac:dyDescent="0.2">
      <c r="A7" s="148"/>
      <c r="B7" s="158"/>
      <c r="C7" s="159"/>
      <c r="D7" s="144"/>
      <c r="E7" s="133"/>
      <c r="F7" s="76" t="s">
        <v>3</v>
      </c>
      <c r="G7" s="76" t="s">
        <v>4</v>
      </c>
      <c r="H7" s="136"/>
      <c r="I7" s="139"/>
      <c r="J7" s="153"/>
      <c r="K7" s="124"/>
      <c r="L7" s="124"/>
      <c r="M7" s="131"/>
      <c r="N7" s="124"/>
      <c r="O7" s="131"/>
      <c r="P7" s="142"/>
    </row>
    <row r="8" spans="1:18" ht="27" customHeight="1" thickTop="1" x14ac:dyDescent="0.15">
      <c r="A8" s="110">
        <v>1</v>
      </c>
      <c r="B8" s="81" t="s">
        <v>48</v>
      </c>
      <c r="C8" s="82" t="s">
        <v>233</v>
      </c>
      <c r="D8" s="82" t="s">
        <v>62</v>
      </c>
      <c r="E8" s="83" t="s">
        <v>63</v>
      </c>
      <c r="F8" s="83">
        <v>3564</v>
      </c>
      <c r="G8" s="84">
        <v>2085</v>
      </c>
      <c r="H8" s="83">
        <v>3564</v>
      </c>
      <c r="I8" s="84">
        <v>2085</v>
      </c>
      <c r="J8" s="85" t="s">
        <v>138</v>
      </c>
      <c r="K8" s="85" t="s">
        <v>139</v>
      </c>
      <c r="L8" s="86"/>
      <c r="M8" s="101" t="s">
        <v>236</v>
      </c>
      <c r="N8" s="101" t="s">
        <v>237</v>
      </c>
      <c r="O8" s="101" t="s">
        <v>235</v>
      </c>
      <c r="P8" s="111"/>
    </row>
    <row r="9" spans="1:18" ht="27" customHeight="1" x14ac:dyDescent="0.15">
      <c r="A9" s="112"/>
      <c r="B9" s="97"/>
      <c r="C9" s="100"/>
      <c r="D9" s="100"/>
      <c r="E9" s="98"/>
      <c r="F9" s="98"/>
      <c r="G9" s="99"/>
      <c r="H9" s="98"/>
      <c r="I9" s="99"/>
      <c r="J9" s="77"/>
      <c r="K9" s="77"/>
      <c r="L9" s="87"/>
      <c r="M9" s="102" t="s">
        <v>236</v>
      </c>
      <c r="N9" s="102" t="s">
        <v>238</v>
      </c>
      <c r="O9" s="102" t="s">
        <v>235</v>
      </c>
      <c r="P9" s="113"/>
    </row>
    <row r="10" spans="1:18" ht="27" customHeight="1" x14ac:dyDescent="0.15">
      <c r="A10" s="112">
        <v>2</v>
      </c>
      <c r="B10" s="97" t="s">
        <v>48</v>
      </c>
      <c r="C10" s="100" t="s">
        <v>234</v>
      </c>
      <c r="D10" s="100" t="s">
        <v>64</v>
      </c>
      <c r="E10" s="98" t="s">
        <v>65</v>
      </c>
      <c r="F10" s="98">
        <v>4002</v>
      </c>
      <c r="G10" s="99">
        <v>96</v>
      </c>
      <c r="H10" s="98">
        <v>4002</v>
      </c>
      <c r="I10" s="99">
        <v>96</v>
      </c>
      <c r="J10" s="77" t="s">
        <v>255</v>
      </c>
      <c r="K10" s="77" t="s">
        <v>140</v>
      </c>
      <c r="L10" s="87"/>
      <c r="M10" s="102" t="s">
        <v>239</v>
      </c>
      <c r="N10" s="102" t="s">
        <v>240</v>
      </c>
      <c r="O10" s="102" t="s">
        <v>241</v>
      </c>
      <c r="P10" s="113"/>
    </row>
    <row r="11" spans="1:18" ht="27" customHeight="1" x14ac:dyDescent="0.15">
      <c r="A11" s="112"/>
      <c r="B11" s="97"/>
      <c r="C11" s="100"/>
      <c r="D11" s="100"/>
      <c r="E11" s="98"/>
      <c r="F11" s="98"/>
      <c r="G11" s="99"/>
      <c r="H11" s="98"/>
      <c r="I11" s="99"/>
      <c r="J11" s="77"/>
      <c r="K11" s="77"/>
      <c r="L11" s="87"/>
      <c r="M11" s="102" t="s">
        <v>236</v>
      </c>
      <c r="N11" s="102" t="s">
        <v>242</v>
      </c>
      <c r="O11" s="102" t="s">
        <v>235</v>
      </c>
      <c r="P11" s="113"/>
    </row>
    <row r="12" spans="1:18" ht="27" customHeight="1" x14ac:dyDescent="0.15">
      <c r="A12" s="118">
        <v>3</v>
      </c>
      <c r="B12" s="119" t="s">
        <v>48</v>
      </c>
      <c r="C12" s="121" t="s">
        <v>233</v>
      </c>
      <c r="D12" s="121" t="s">
        <v>66</v>
      </c>
      <c r="E12" s="122" t="s">
        <v>65</v>
      </c>
      <c r="F12" s="122">
        <v>2655</v>
      </c>
      <c r="G12" s="120">
        <v>261</v>
      </c>
      <c r="H12" s="122">
        <v>2655</v>
      </c>
      <c r="I12" s="120">
        <v>261</v>
      </c>
      <c r="J12" s="77" t="s">
        <v>256</v>
      </c>
      <c r="K12" s="77" t="s">
        <v>141</v>
      </c>
      <c r="L12" s="87" t="s">
        <v>142</v>
      </c>
      <c r="M12" s="89"/>
      <c r="N12" s="90"/>
      <c r="O12" s="88"/>
      <c r="P12" s="113"/>
    </row>
    <row r="13" spans="1:18" ht="27" customHeight="1" x14ac:dyDescent="0.15">
      <c r="A13" s="118"/>
      <c r="B13" s="119"/>
      <c r="C13" s="121"/>
      <c r="D13" s="121"/>
      <c r="E13" s="122"/>
      <c r="F13" s="122"/>
      <c r="G13" s="120"/>
      <c r="H13" s="122"/>
      <c r="I13" s="120"/>
      <c r="J13" s="77" t="s">
        <v>256</v>
      </c>
      <c r="K13" s="77" t="s">
        <v>143</v>
      </c>
      <c r="L13" s="91" t="s">
        <v>144</v>
      </c>
      <c r="M13" s="89"/>
      <c r="N13" s="90"/>
      <c r="O13" s="88"/>
      <c r="P13" s="113"/>
      <c r="Q13" s="37"/>
    </row>
    <row r="14" spans="1:18" ht="27" customHeight="1" x14ac:dyDescent="0.15">
      <c r="A14" s="118">
        <v>4</v>
      </c>
      <c r="B14" s="119" t="s">
        <v>49</v>
      </c>
      <c r="C14" s="121" t="s">
        <v>233</v>
      </c>
      <c r="D14" s="121" t="s">
        <v>67</v>
      </c>
      <c r="E14" s="122" t="s">
        <v>65</v>
      </c>
      <c r="F14" s="122">
        <v>2115</v>
      </c>
      <c r="G14" s="120">
        <v>367</v>
      </c>
      <c r="H14" s="122">
        <v>2115</v>
      </c>
      <c r="I14" s="120">
        <v>367</v>
      </c>
      <c r="J14" s="77" t="s">
        <v>257</v>
      </c>
      <c r="K14" s="77" t="s">
        <v>145</v>
      </c>
      <c r="L14" s="91" t="s">
        <v>146</v>
      </c>
      <c r="M14" s="102" t="s">
        <v>236</v>
      </c>
      <c r="N14" s="102" t="s">
        <v>237</v>
      </c>
      <c r="O14" s="102" t="s">
        <v>235</v>
      </c>
      <c r="P14" s="113"/>
    </row>
    <row r="15" spans="1:18" ht="27" customHeight="1" x14ac:dyDescent="0.15">
      <c r="A15" s="118"/>
      <c r="B15" s="119"/>
      <c r="C15" s="121"/>
      <c r="D15" s="121"/>
      <c r="E15" s="122"/>
      <c r="F15" s="122"/>
      <c r="G15" s="120"/>
      <c r="H15" s="122"/>
      <c r="I15" s="120"/>
      <c r="J15" s="77" t="s">
        <v>258</v>
      </c>
      <c r="K15" s="77" t="s">
        <v>147</v>
      </c>
      <c r="L15" s="91" t="s">
        <v>148</v>
      </c>
      <c r="M15" s="102" t="s">
        <v>236</v>
      </c>
      <c r="N15" s="102" t="s">
        <v>237</v>
      </c>
      <c r="O15" s="102" t="s">
        <v>235</v>
      </c>
      <c r="P15" s="113"/>
    </row>
    <row r="16" spans="1:18" ht="27" customHeight="1" x14ac:dyDescent="0.15">
      <c r="A16" s="118"/>
      <c r="B16" s="119"/>
      <c r="C16" s="121"/>
      <c r="D16" s="121"/>
      <c r="E16" s="122"/>
      <c r="F16" s="122"/>
      <c r="G16" s="120"/>
      <c r="H16" s="122"/>
      <c r="I16" s="120"/>
      <c r="J16" s="77" t="s">
        <v>259</v>
      </c>
      <c r="K16" s="77" t="s">
        <v>149</v>
      </c>
      <c r="L16" s="91" t="s">
        <v>148</v>
      </c>
      <c r="M16" s="90"/>
      <c r="N16" s="90"/>
      <c r="O16" s="88"/>
      <c r="P16" s="113"/>
    </row>
    <row r="17" spans="1:16" ht="27" customHeight="1" x14ac:dyDescent="0.15">
      <c r="A17" s="118"/>
      <c r="B17" s="119"/>
      <c r="C17" s="121"/>
      <c r="D17" s="121"/>
      <c r="E17" s="122"/>
      <c r="F17" s="122"/>
      <c r="G17" s="120"/>
      <c r="H17" s="122"/>
      <c r="I17" s="120"/>
      <c r="J17" s="77" t="s">
        <v>258</v>
      </c>
      <c r="K17" s="77" t="s">
        <v>150</v>
      </c>
      <c r="L17" s="91" t="s">
        <v>148</v>
      </c>
      <c r="M17" s="90"/>
      <c r="N17" s="90"/>
      <c r="O17" s="88"/>
      <c r="P17" s="113"/>
    </row>
    <row r="18" spans="1:16" ht="27" customHeight="1" x14ac:dyDescent="0.15">
      <c r="A18" s="112">
        <v>5</v>
      </c>
      <c r="B18" s="97" t="s">
        <v>48</v>
      </c>
      <c r="C18" s="100" t="s">
        <v>233</v>
      </c>
      <c r="D18" s="100" t="s">
        <v>68</v>
      </c>
      <c r="E18" s="98" t="s">
        <v>65</v>
      </c>
      <c r="F18" s="98">
        <v>879</v>
      </c>
      <c r="G18" s="99">
        <v>478</v>
      </c>
      <c r="H18" s="98">
        <v>879</v>
      </c>
      <c r="I18" s="99">
        <v>478</v>
      </c>
      <c r="J18" s="77" t="s">
        <v>151</v>
      </c>
      <c r="K18" s="77"/>
      <c r="L18" s="91"/>
      <c r="M18" s="90"/>
      <c r="N18" s="90"/>
      <c r="O18" s="88"/>
      <c r="P18" s="113"/>
    </row>
    <row r="19" spans="1:16" ht="27" customHeight="1" x14ac:dyDescent="0.15">
      <c r="A19" s="112">
        <v>6</v>
      </c>
      <c r="B19" s="97" t="s">
        <v>48</v>
      </c>
      <c r="C19" s="100" t="s">
        <v>233</v>
      </c>
      <c r="D19" s="100" t="s">
        <v>69</v>
      </c>
      <c r="E19" s="98" t="s">
        <v>65</v>
      </c>
      <c r="F19" s="98">
        <v>1169</v>
      </c>
      <c r="G19" s="99">
        <v>9</v>
      </c>
      <c r="H19" s="98">
        <v>1169</v>
      </c>
      <c r="I19" s="99">
        <v>9</v>
      </c>
      <c r="J19" s="77" t="s">
        <v>138</v>
      </c>
      <c r="K19" s="77" t="s">
        <v>152</v>
      </c>
      <c r="L19" s="87"/>
      <c r="M19" s="90"/>
      <c r="N19" s="90"/>
      <c r="O19" s="88"/>
      <c r="P19" s="113"/>
    </row>
    <row r="20" spans="1:16" ht="27" customHeight="1" x14ac:dyDescent="0.15">
      <c r="A20" s="112">
        <v>7</v>
      </c>
      <c r="B20" s="97" t="s">
        <v>48</v>
      </c>
      <c r="C20" s="100" t="s">
        <v>232</v>
      </c>
      <c r="D20" s="100" t="s">
        <v>70</v>
      </c>
      <c r="E20" s="98" t="s">
        <v>65</v>
      </c>
      <c r="F20" s="98">
        <v>458</v>
      </c>
      <c r="G20" s="99">
        <v>55</v>
      </c>
      <c r="H20" s="98">
        <v>458</v>
      </c>
      <c r="I20" s="99">
        <v>55</v>
      </c>
      <c r="J20" s="77" t="s">
        <v>138</v>
      </c>
      <c r="K20" s="77" t="s">
        <v>152</v>
      </c>
      <c r="L20" s="87"/>
      <c r="M20" s="102" t="s">
        <v>236</v>
      </c>
      <c r="N20" s="102" t="s">
        <v>237</v>
      </c>
      <c r="O20" s="102" t="s">
        <v>235</v>
      </c>
      <c r="P20" s="113"/>
    </row>
    <row r="21" spans="1:16" ht="27" customHeight="1" x14ac:dyDescent="0.15">
      <c r="A21" s="112">
        <v>8</v>
      </c>
      <c r="B21" s="97" t="s">
        <v>48</v>
      </c>
      <c r="C21" s="100" t="s">
        <v>232</v>
      </c>
      <c r="D21" s="100" t="s">
        <v>71</v>
      </c>
      <c r="E21" s="98" t="s">
        <v>65</v>
      </c>
      <c r="F21" s="98">
        <v>46</v>
      </c>
      <c r="G21" s="99">
        <v>5</v>
      </c>
      <c r="H21" s="98">
        <v>46</v>
      </c>
      <c r="I21" s="99">
        <v>5</v>
      </c>
      <c r="J21" s="77" t="s">
        <v>138</v>
      </c>
      <c r="K21" s="77" t="s">
        <v>152</v>
      </c>
      <c r="L21" s="87"/>
      <c r="M21" s="90"/>
      <c r="N21" s="90"/>
      <c r="O21" s="88"/>
      <c r="P21" s="113"/>
    </row>
    <row r="22" spans="1:16" ht="27" customHeight="1" x14ac:dyDescent="0.15">
      <c r="A22" s="112">
        <v>9</v>
      </c>
      <c r="B22" s="97" t="s">
        <v>48</v>
      </c>
      <c r="C22" s="100" t="s">
        <v>232</v>
      </c>
      <c r="D22" s="100" t="s">
        <v>72</v>
      </c>
      <c r="E22" s="98" t="s">
        <v>65</v>
      </c>
      <c r="F22" s="98">
        <v>999</v>
      </c>
      <c r="G22" s="99">
        <v>898</v>
      </c>
      <c r="H22" s="98">
        <v>999</v>
      </c>
      <c r="I22" s="99">
        <v>898</v>
      </c>
      <c r="J22" s="77" t="s">
        <v>151</v>
      </c>
      <c r="K22" s="77"/>
      <c r="L22" s="87"/>
      <c r="M22" s="90"/>
      <c r="N22" s="90"/>
      <c r="O22" s="88"/>
      <c r="P22" s="113"/>
    </row>
    <row r="23" spans="1:16" ht="27" customHeight="1" x14ac:dyDescent="0.15">
      <c r="A23" s="112">
        <v>10</v>
      </c>
      <c r="B23" s="97" t="s">
        <v>48</v>
      </c>
      <c r="C23" s="100" t="s">
        <v>232</v>
      </c>
      <c r="D23" s="100" t="s">
        <v>73</v>
      </c>
      <c r="E23" s="98" t="s">
        <v>65</v>
      </c>
      <c r="F23" s="98">
        <v>926</v>
      </c>
      <c r="G23" s="99">
        <v>522</v>
      </c>
      <c r="H23" s="98">
        <v>926</v>
      </c>
      <c r="I23" s="99">
        <v>522</v>
      </c>
      <c r="J23" s="77" t="s">
        <v>153</v>
      </c>
      <c r="K23" s="77" t="s">
        <v>154</v>
      </c>
      <c r="L23" s="87"/>
      <c r="M23" s="90"/>
      <c r="N23" s="90"/>
      <c r="O23" s="88"/>
      <c r="P23" s="113"/>
    </row>
    <row r="24" spans="1:16" ht="27" customHeight="1" x14ac:dyDescent="0.15">
      <c r="A24" s="112">
        <v>11</v>
      </c>
      <c r="B24" s="97" t="s">
        <v>48</v>
      </c>
      <c r="C24" s="100" t="s">
        <v>232</v>
      </c>
      <c r="D24" s="100" t="s">
        <v>74</v>
      </c>
      <c r="E24" s="98" t="s">
        <v>65</v>
      </c>
      <c r="F24" s="98">
        <v>58</v>
      </c>
      <c r="G24" s="99">
        <v>58</v>
      </c>
      <c r="H24" s="98">
        <v>58</v>
      </c>
      <c r="I24" s="99">
        <v>58</v>
      </c>
      <c r="J24" s="77" t="s">
        <v>138</v>
      </c>
      <c r="K24" s="77" t="s">
        <v>152</v>
      </c>
      <c r="L24" s="87"/>
      <c r="M24" s="90"/>
      <c r="N24" s="90"/>
      <c r="O24" s="88"/>
      <c r="P24" s="113"/>
    </row>
    <row r="25" spans="1:16" ht="27" customHeight="1" x14ac:dyDescent="0.15">
      <c r="A25" s="112">
        <v>12</v>
      </c>
      <c r="B25" s="97" t="s">
        <v>48</v>
      </c>
      <c r="C25" s="100" t="s">
        <v>232</v>
      </c>
      <c r="D25" s="100" t="s">
        <v>75</v>
      </c>
      <c r="E25" s="98" t="s">
        <v>65</v>
      </c>
      <c r="F25" s="98">
        <v>2043</v>
      </c>
      <c r="G25" s="99">
        <v>1850</v>
      </c>
      <c r="H25" s="98">
        <v>2043</v>
      </c>
      <c r="I25" s="99">
        <v>1850</v>
      </c>
      <c r="J25" s="77" t="s">
        <v>151</v>
      </c>
      <c r="K25" s="77"/>
      <c r="L25" s="87"/>
      <c r="M25" s="90"/>
      <c r="N25" s="90"/>
      <c r="O25" s="88"/>
      <c r="P25" s="113"/>
    </row>
    <row r="26" spans="1:16" ht="27" customHeight="1" x14ac:dyDescent="0.15">
      <c r="A26" s="112">
        <v>13</v>
      </c>
      <c r="B26" s="97" t="s">
        <v>48</v>
      </c>
      <c r="C26" s="100" t="s">
        <v>232</v>
      </c>
      <c r="D26" s="100" t="s">
        <v>76</v>
      </c>
      <c r="E26" s="98" t="s">
        <v>65</v>
      </c>
      <c r="F26" s="98">
        <v>3759</v>
      </c>
      <c r="G26" s="99">
        <v>947</v>
      </c>
      <c r="H26" s="98">
        <v>3759</v>
      </c>
      <c r="I26" s="99">
        <v>947</v>
      </c>
      <c r="J26" s="77" t="s">
        <v>260</v>
      </c>
      <c r="K26" s="77" t="s">
        <v>155</v>
      </c>
      <c r="L26" s="87"/>
      <c r="M26" s="102" t="s">
        <v>236</v>
      </c>
      <c r="N26" s="102" t="s">
        <v>237</v>
      </c>
      <c r="O26" s="102" t="s">
        <v>235</v>
      </c>
      <c r="P26" s="113"/>
    </row>
    <row r="27" spans="1:16" ht="27" customHeight="1" x14ac:dyDescent="0.15">
      <c r="A27" s="112"/>
      <c r="B27" s="97"/>
      <c r="C27" s="100"/>
      <c r="D27" s="100"/>
      <c r="E27" s="98"/>
      <c r="F27" s="98"/>
      <c r="G27" s="99"/>
      <c r="H27" s="98"/>
      <c r="I27" s="99"/>
      <c r="J27" s="77"/>
      <c r="K27" s="77"/>
      <c r="L27" s="87"/>
      <c r="M27" s="102" t="s">
        <v>243</v>
      </c>
      <c r="N27" s="102" t="s">
        <v>244</v>
      </c>
      <c r="O27" s="102" t="s">
        <v>241</v>
      </c>
      <c r="P27" s="113"/>
    </row>
    <row r="28" spans="1:16" ht="27" customHeight="1" x14ac:dyDescent="0.15">
      <c r="A28" s="112"/>
      <c r="B28" s="97"/>
      <c r="C28" s="100"/>
      <c r="D28" s="100"/>
      <c r="E28" s="98"/>
      <c r="F28" s="98"/>
      <c r="G28" s="99"/>
      <c r="H28" s="98"/>
      <c r="I28" s="99"/>
      <c r="J28" s="77"/>
      <c r="K28" s="77"/>
      <c r="L28" s="87"/>
      <c r="M28" s="102" t="s">
        <v>243</v>
      </c>
      <c r="N28" s="102" t="s">
        <v>244</v>
      </c>
      <c r="O28" s="102" t="s">
        <v>245</v>
      </c>
      <c r="P28" s="113"/>
    </row>
    <row r="29" spans="1:16" ht="27" customHeight="1" x14ac:dyDescent="0.15">
      <c r="A29" s="112">
        <v>14</v>
      </c>
      <c r="B29" s="97" t="s">
        <v>48</v>
      </c>
      <c r="C29" s="100" t="s">
        <v>232</v>
      </c>
      <c r="D29" s="100" t="s">
        <v>77</v>
      </c>
      <c r="E29" s="98" t="s">
        <v>65</v>
      </c>
      <c r="F29" s="98">
        <v>40</v>
      </c>
      <c r="G29" s="99">
        <v>40</v>
      </c>
      <c r="H29" s="98">
        <v>40</v>
      </c>
      <c r="I29" s="99">
        <v>40</v>
      </c>
      <c r="J29" s="77" t="s">
        <v>256</v>
      </c>
      <c r="K29" s="77" t="s">
        <v>156</v>
      </c>
      <c r="L29" s="87"/>
      <c r="M29" s="89"/>
      <c r="N29" s="90"/>
      <c r="O29" s="88"/>
      <c r="P29" s="113"/>
    </row>
    <row r="30" spans="1:16" ht="27" customHeight="1" x14ac:dyDescent="0.15">
      <c r="A30" s="112">
        <v>15</v>
      </c>
      <c r="B30" s="97" t="s">
        <v>48</v>
      </c>
      <c r="C30" s="100" t="s">
        <v>232</v>
      </c>
      <c r="D30" s="100" t="s">
        <v>78</v>
      </c>
      <c r="E30" s="98" t="s">
        <v>65</v>
      </c>
      <c r="F30" s="98">
        <v>830</v>
      </c>
      <c r="G30" s="99">
        <v>12</v>
      </c>
      <c r="H30" s="98">
        <v>830</v>
      </c>
      <c r="I30" s="99">
        <v>12</v>
      </c>
      <c r="J30" s="77" t="s">
        <v>151</v>
      </c>
      <c r="K30" s="77"/>
      <c r="L30" s="87"/>
      <c r="M30" s="89"/>
      <c r="N30" s="90"/>
      <c r="O30" s="88"/>
      <c r="P30" s="113"/>
    </row>
    <row r="31" spans="1:16" ht="27" customHeight="1" x14ac:dyDescent="0.15">
      <c r="A31" s="112">
        <v>16</v>
      </c>
      <c r="B31" s="97" t="s">
        <v>48</v>
      </c>
      <c r="C31" s="100" t="s">
        <v>232</v>
      </c>
      <c r="D31" s="100" t="s">
        <v>79</v>
      </c>
      <c r="E31" s="98" t="s">
        <v>65</v>
      </c>
      <c r="F31" s="98">
        <v>2347</v>
      </c>
      <c r="G31" s="99">
        <v>845</v>
      </c>
      <c r="H31" s="98">
        <v>2347</v>
      </c>
      <c r="I31" s="99">
        <v>845</v>
      </c>
      <c r="J31" s="77" t="s">
        <v>261</v>
      </c>
      <c r="K31" s="77" t="s">
        <v>157</v>
      </c>
      <c r="L31" s="87"/>
      <c r="M31" s="102" t="s">
        <v>236</v>
      </c>
      <c r="N31" s="102" t="s">
        <v>242</v>
      </c>
      <c r="O31" s="102" t="s">
        <v>235</v>
      </c>
      <c r="P31" s="113"/>
    </row>
    <row r="32" spans="1:16" ht="27" customHeight="1" x14ac:dyDescent="0.15">
      <c r="A32" s="112"/>
      <c r="B32" s="97"/>
      <c r="C32" s="100"/>
      <c r="D32" s="100"/>
      <c r="E32" s="98"/>
      <c r="F32" s="98"/>
      <c r="G32" s="99"/>
      <c r="H32" s="98"/>
      <c r="I32" s="99"/>
      <c r="J32" s="77"/>
      <c r="K32" s="77"/>
      <c r="L32" s="87"/>
      <c r="M32" s="102" t="s">
        <v>246</v>
      </c>
      <c r="N32" s="102" t="s">
        <v>247</v>
      </c>
      <c r="O32" s="102" t="s">
        <v>241</v>
      </c>
      <c r="P32" s="113"/>
    </row>
    <row r="33" spans="1:16" ht="27" customHeight="1" x14ac:dyDescent="0.15">
      <c r="A33" s="112"/>
      <c r="B33" s="97"/>
      <c r="C33" s="100"/>
      <c r="D33" s="100"/>
      <c r="E33" s="98"/>
      <c r="F33" s="98"/>
      <c r="G33" s="99"/>
      <c r="H33" s="98"/>
      <c r="I33" s="99"/>
      <c r="J33" s="77"/>
      <c r="K33" s="77"/>
      <c r="L33" s="87"/>
      <c r="M33" s="102" t="s">
        <v>246</v>
      </c>
      <c r="N33" s="102" t="s">
        <v>247</v>
      </c>
      <c r="O33" s="102" t="s">
        <v>245</v>
      </c>
      <c r="P33" s="113"/>
    </row>
    <row r="34" spans="1:16" ht="27" customHeight="1" x14ac:dyDescent="0.15">
      <c r="A34" s="112">
        <v>17</v>
      </c>
      <c r="B34" s="97" t="s">
        <v>48</v>
      </c>
      <c r="C34" s="100" t="s">
        <v>232</v>
      </c>
      <c r="D34" s="100" t="s">
        <v>80</v>
      </c>
      <c r="E34" s="98" t="s">
        <v>65</v>
      </c>
      <c r="F34" s="98">
        <v>13</v>
      </c>
      <c r="G34" s="78">
        <v>13</v>
      </c>
      <c r="H34" s="98">
        <v>13</v>
      </c>
      <c r="I34" s="79">
        <v>13</v>
      </c>
      <c r="J34" s="77" t="s">
        <v>138</v>
      </c>
      <c r="K34" s="77" t="s">
        <v>154</v>
      </c>
      <c r="L34" s="87"/>
      <c r="M34" s="90"/>
      <c r="N34" s="90"/>
      <c r="O34" s="88"/>
      <c r="P34" s="113"/>
    </row>
    <row r="35" spans="1:16" ht="27" customHeight="1" x14ac:dyDescent="0.15">
      <c r="A35" s="112">
        <v>18</v>
      </c>
      <c r="B35" s="97" t="s">
        <v>48</v>
      </c>
      <c r="C35" s="100" t="s">
        <v>232</v>
      </c>
      <c r="D35" s="100" t="s">
        <v>81</v>
      </c>
      <c r="E35" s="98" t="s">
        <v>65</v>
      </c>
      <c r="F35" s="98">
        <v>3220</v>
      </c>
      <c r="G35" s="99">
        <v>433</v>
      </c>
      <c r="H35" s="98">
        <v>3220</v>
      </c>
      <c r="I35" s="99">
        <v>433</v>
      </c>
      <c r="J35" s="77" t="s">
        <v>262</v>
      </c>
      <c r="K35" s="77" t="s">
        <v>158</v>
      </c>
      <c r="L35" s="87"/>
      <c r="M35" s="102" t="s">
        <v>236</v>
      </c>
      <c r="N35" s="102" t="s">
        <v>237</v>
      </c>
      <c r="O35" s="102" t="s">
        <v>235</v>
      </c>
      <c r="P35" s="113"/>
    </row>
    <row r="36" spans="1:16" ht="27" customHeight="1" x14ac:dyDescent="0.15">
      <c r="A36" s="112">
        <v>19</v>
      </c>
      <c r="B36" s="97" t="s">
        <v>48</v>
      </c>
      <c r="C36" s="100" t="s">
        <v>232</v>
      </c>
      <c r="D36" s="100" t="s">
        <v>82</v>
      </c>
      <c r="E36" s="98" t="s">
        <v>63</v>
      </c>
      <c r="F36" s="98">
        <v>300</v>
      </c>
      <c r="G36" s="99">
        <v>72</v>
      </c>
      <c r="H36" s="98">
        <v>300</v>
      </c>
      <c r="I36" s="99">
        <v>72</v>
      </c>
      <c r="J36" s="77" t="s">
        <v>138</v>
      </c>
      <c r="K36" s="80" t="s">
        <v>154</v>
      </c>
      <c r="L36" s="87"/>
      <c r="M36" s="90"/>
      <c r="N36" s="90"/>
      <c r="O36" s="88"/>
      <c r="P36" s="113"/>
    </row>
    <row r="37" spans="1:16" ht="27" customHeight="1" x14ac:dyDescent="0.15">
      <c r="A37" s="112">
        <v>20</v>
      </c>
      <c r="B37" s="97" t="s">
        <v>48</v>
      </c>
      <c r="C37" s="100" t="s">
        <v>232</v>
      </c>
      <c r="D37" s="100" t="s">
        <v>83</v>
      </c>
      <c r="E37" s="98" t="s">
        <v>59</v>
      </c>
      <c r="F37" s="98">
        <v>50</v>
      </c>
      <c r="G37" s="99">
        <v>12</v>
      </c>
      <c r="H37" s="98">
        <v>50</v>
      </c>
      <c r="I37" s="99">
        <v>12</v>
      </c>
      <c r="J37" s="77" t="s">
        <v>159</v>
      </c>
      <c r="K37" s="77" t="s">
        <v>160</v>
      </c>
      <c r="L37" s="87"/>
      <c r="M37" s="90"/>
      <c r="N37" s="90"/>
      <c r="O37" s="88"/>
      <c r="P37" s="113"/>
    </row>
    <row r="38" spans="1:16" ht="27" customHeight="1" x14ac:dyDescent="0.15">
      <c r="A38" s="112">
        <v>21</v>
      </c>
      <c r="B38" s="97" t="s">
        <v>48</v>
      </c>
      <c r="C38" s="100" t="s">
        <v>232</v>
      </c>
      <c r="D38" s="100" t="s">
        <v>84</v>
      </c>
      <c r="E38" s="98" t="s">
        <v>65</v>
      </c>
      <c r="F38" s="98">
        <v>2416</v>
      </c>
      <c r="G38" s="99">
        <v>22</v>
      </c>
      <c r="H38" s="98">
        <v>2416</v>
      </c>
      <c r="I38" s="99">
        <v>22</v>
      </c>
      <c r="J38" s="77" t="s">
        <v>263</v>
      </c>
      <c r="K38" s="77" t="s">
        <v>161</v>
      </c>
      <c r="L38" s="87"/>
      <c r="M38" s="90"/>
      <c r="N38" s="90"/>
      <c r="O38" s="88"/>
      <c r="P38" s="113"/>
    </row>
    <row r="39" spans="1:16" ht="27" customHeight="1" x14ac:dyDescent="0.15">
      <c r="A39" s="112">
        <v>22</v>
      </c>
      <c r="B39" s="97" t="s">
        <v>48</v>
      </c>
      <c r="C39" s="100" t="s">
        <v>232</v>
      </c>
      <c r="D39" s="100" t="s">
        <v>85</v>
      </c>
      <c r="E39" s="98" t="s">
        <v>58</v>
      </c>
      <c r="F39" s="98">
        <v>2127</v>
      </c>
      <c r="G39" s="99">
        <v>26</v>
      </c>
      <c r="H39" s="98">
        <v>2127</v>
      </c>
      <c r="I39" s="99">
        <v>26</v>
      </c>
      <c r="J39" s="77" t="s">
        <v>264</v>
      </c>
      <c r="K39" s="77" t="s">
        <v>162</v>
      </c>
      <c r="L39" s="87"/>
      <c r="M39" s="90"/>
      <c r="N39" s="90"/>
      <c r="O39" s="88"/>
      <c r="P39" s="113"/>
    </row>
    <row r="40" spans="1:16" ht="23.25" customHeight="1" x14ac:dyDescent="0.15">
      <c r="A40" s="112">
        <v>23</v>
      </c>
      <c r="B40" s="97" t="s">
        <v>48</v>
      </c>
      <c r="C40" s="100" t="s">
        <v>232</v>
      </c>
      <c r="D40" s="100" t="s">
        <v>86</v>
      </c>
      <c r="E40" s="98" t="s">
        <v>58</v>
      </c>
      <c r="F40" s="98">
        <v>413</v>
      </c>
      <c r="G40" s="99">
        <v>14</v>
      </c>
      <c r="H40" s="98">
        <v>413</v>
      </c>
      <c r="I40" s="99">
        <v>14</v>
      </c>
      <c r="J40" s="77" t="s">
        <v>265</v>
      </c>
      <c r="K40" s="77" t="s">
        <v>163</v>
      </c>
      <c r="L40" s="92"/>
      <c r="M40" s="90"/>
      <c r="N40" s="90"/>
      <c r="O40" s="88"/>
      <c r="P40" s="113"/>
    </row>
    <row r="41" spans="1:16" ht="23.25" customHeight="1" x14ac:dyDescent="0.15">
      <c r="A41" s="112">
        <v>24</v>
      </c>
      <c r="B41" s="97" t="s">
        <v>48</v>
      </c>
      <c r="C41" s="100" t="s">
        <v>232</v>
      </c>
      <c r="D41" s="100" t="s">
        <v>87</v>
      </c>
      <c r="E41" s="98" t="s">
        <v>58</v>
      </c>
      <c r="F41" s="98">
        <v>14</v>
      </c>
      <c r="G41" s="99">
        <v>14</v>
      </c>
      <c r="H41" s="98">
        <v>14</v>
      </c>
      <c r="I41" s="99">
        <v>14</v>
      </c>
      <c r="J41" s="77" t="s">
        <v>151</v>
      </c>
      <c r="K41" s="77"/>
      <c r="L41" s="93"/>
      <c r="M41" s="90"/>
      <c r="N41" s="90"/>
      <c r="O41" s="88"/>
      <c r="P41" s="113"/>
    </row>
    <row r="42" spans="1:16" ht="23.25" customHeight="1" x14ac:dyDescent="0.15">
      <c r="A42" s="112">
        <v>25</v>
      </c>
      <c r="B42" s="97" t="s">
        <v>48</v>
      </c>
      <c r="C42" s="100" t="s">
        <v>232</v>
      </c>
      <c r="D42" s="100" t="s">
        <v>88</v>
      </c>
      <c r="E42" s="98" t="s">
        <v>58</v>
      </c>
      <c r="F42" s="98">
        <v>268</v>
      </c>
      <c r="G42" s="99">
        <v>268</v>
      </c>
      <c r="H42" s="98">
        <v>268</v>
      </c>
      <c r="I42" s="99">
        <v>268</v>
      </c>
      <c r="J42" s="77" t="s">
        <v>266</v>
      </c>
      <c r="K42" s="77" t="s">
        <v>164</v>
      </c>
      <c r="L42" s="93"/>
      <c r="M42" s="102" t="s">
        <v>248</v>
      </c>
      <c r="N42" s="102" t="s">
        <v>249</v>
      </c>
      <c r="O42" s="102" t="s">
        <v>241</v>
      </c>
      <c r="P42" s="113"/>
    </row>
    <row r="43" spans="1:16" ht="23.25" customHeight="1" x14ac:dyDescent="0.15">
      <c r="A43" s="112"/>
      <c r="B43" s="97"/>
      <c r="C43" s="100"/>
      <c r="D43" s="100"/>
      <c r="E43" s="98"/>
      <c r="F43" s="98"/>
      <c r="G43" s="99"/>
      <c r="H43" s="98"/>
      <c r="I43" s="99"/>
      <c r="J43" s="77"/>
      <c r="K43" s="77"/>
      <c r="L43" s="93"/>
      <c r="M43" s="102" t="s">
        <v>248</v>
      </c>
      <c r="N43" s="102" t="s">
        <v>249</v>
      </c>
      <c r="O43" s="102" t="s">
        <v>245</v>
      </c>
      <c r="P43" s="113"/>
    </row>
    <row r="44" spans="1:16" ht="23.25" customHeight="1" x14ac:dyDescent="0.15">
      <c r="A44" s="112">
        <v>26</v>
      </c>
      <c r="B44" s="97" t="s">
        <v>48</v>
      </c>
      <c r="C44" s="100" t="s">
        <v>232</v>
      </c>
      <c r="D44" s="100" t="s">
        <v>89</v>
      </c>
      <c r="E44" s="98" t="s">
        <v>61</v>
      </c>
      <c r="F44" s="98">
        <v>98</v>
      </c>
      <c r="G44" s="99">
        <v>98</v>
      </c>
      <c r="H44" s="98">
        <v>98</v>
      </c>
      <c r="I44" s="99">
        <v>98</v>
      </c>
      <c r="J44" s="77" t="s">
        <v>151</v>
      </c>
      <c r="K44" s="77"/>
      <c r="L44" s="93"/>
      <c r="M44" s="90"/>
      <c r="N44" s="90"/>
      <c r="O44" s="88"/>
      <c r="P44" s="113"/>
    </row>
    <row r="45" spans="1:16" ht="23.25" customHeight="1" x14ac:dyDescent="0.15">
      <c r="A45" s="112">
        <v>27</v>
      </c>
      <c r="B45" s="97" t="s">
        <v>48</v>
      </c>
      <c r="C45" s="100" t="s">
        <v>232</v>
      </c>
      <c r="D45" s="100" t="s">
        <v>90</v>
      </c>
      <c r="E45" s="98" t="s">
        <v>65</v>
      </c>
      <c r="F45" s="98">
        <v>74</v>
      </c>
      <c r="G45" s="99">
        <v>74</v>
      </c>
      <c r="H45" s="98">
        <v>74</v>
      </c>
      <c r="I45" s="99">
        <v>74</v>
      </c>
      <c r="J45" s="77" t="s">
        <v>267</v>
      </c>
      <c r="K45" s="77" t="s">
        <v>165</v>
      </c>
      <c r="L45" s="93"/>
      <c r="M45" s="90"/>
      <c r="N45" s="90"/>
      <c r="O45" s="88"/>
      <c r="P45" s="113"/>
    </row>
    <row r="46" spans="1:16" ht="23.25" customHeight="1" x14ac:dyDescent="0.15">
      <c r="A46" s="112">
        <v>28</v>
      </c>
      <c r="B46" s="97" t="s">
        <v>48</v>
      </c>
      <c r="C46" s="100" t="s">
        <v>232</v>
      </c>
      <c r="D46" s="100" t="s">
        <v>91</v>
      </c>
      <c r="E46" s="98" t="s">
        <v>65</v>
      </c>
      <c r="F46" s="98">
        <v>164</v>
      </c>
      <c r="G46" s="99">
        <v>164</v>
      </c>
      <c r="H46" s="98">
        <v>164</v>
      </c>
      <c r="I46" s="99">
        <v>164</v>
      </c>
      <c r="J46" s="77" t="s">
        <v>268</v>
      </c>
      <c r="K46" s="77" t="s">
        <v>166</v>
      </c>
      <c r="L46" s="93"/>
      <c r="M46" s="90"/>
      <c r="N46" s="90"/>
      <c r="O46" s="88"/>
      <c r="P46" s="113"/>
    </row>
    <row r="47" spans="1:16" ht="23.25" customHeight="1" x14ac:dyDescent="0.15">
      <c r="A47" s="112">
        <v>29</v>
      </c>
      <c r="B47" s="97" t="s">
        <v>48</v>
      </c>
      <c r="C47" s="100" t="s">
        <v>232</v>
      </c>
      <c r="D47" s="100" t="s">
        <v>92</v>
      </c>
      <c r="E47" s="98" t="s">
        <v>65</v>
      </c>
      <c r="F47" s="98">
        <v>182</v>
      </c>
      <c r="G47" s="99">
        <v>182</v>
      </c>
      <c r="H47" s="98">
        <v>182</v>
      </c>
      <c r="I47" s="99">
        <v>182</v>
      </c>
      <c r="J47" s="77" t="s">
        <v>269</v>
      </c>
      <c r="K47" s="77" t="s">
        <v>167</v>
      </c>
      <c r="L47" s="93"/>
      <c r="M47" s="102" t="s">
        <v>250</v>
      </c>
      <c r="N47" s="102" t="s">
        <v>251</v>
      </c>
      <c r="O47" s="102" t="s">
        <v>241</v>
      </c>
      <c r="P47" s="113"/>
    </row>
    <row r="48" spans="1:16" ht="23.25" customHeight="1" x14ac:dyDescent="0.15">
      <c r="A48" s="112"/>
      <c r="B48" s="97"/>
      <c r="C48" s="100"/>
      <c r="D48" s="100"/>
      <c r="E48" s="98"/>
      <c r="F48" s="98"/>
      <c r="G48" s="99"/>
      <c r="H48" s="98"/>
      <c r="I48" s="99"/>
      <c r="J48" s="77"/>
      <c r="K48" s="77"/>
      <c r="L48" s="93"/>
      <c r="M48" s="102" t="s">
        <v>250</v>
      </c>
      <c r="N48" s="102" t="s">
        <v>251</v>
      </c>
      <c r="O48" s="102" t="s">
        <v>245</v>
      </c>
      <c r="P48" s="113"/>
    </row>
    <row r="49" spans="1:17" ht="23.25" customHeight="1" x14ac:dyDescent="0.15">
      <c r="A49" s="118">
        <v>30</v>
      </c>
      <c r="B49" s="119" t="s">
        <v>48</v>
      </c>
      <c r="C49" s="121" t="s">
        <v>233</v>
      </c>
      <c r="D49" s="121" t="s">
        <v>93</v>
      </c>
      <c r="E49" s="122" t="s">
        <v>65</v>
      </c>
      <c r="F49" s="122">
        <v>245</v>
      </c>
      <c r="G49" s="120">
        <v>245</v>
      </c>
      <c r="H49" s="122">
        <v>245</v>
      </c>
      <c r="I49" s="120">
        <v>245</v>
      </c>
      <c r="J49" s="77" t="s">
        <v>270</v>
      </c>
      <c r="K49" s="77" t="s">
        <v>168</v>
      </c>
      <c r="L49" s="91" t="s">
        <v>169</v>
      </c>
      <c r="M49" s="90"/>
      <c r="N49" s="90"/>
      <c r="O49" s="88"/>
      <c r="P49" s="113"/>
    </row>
    <row r="50" spans="1:17" ht="23.25" customHeight="1" x14ac:dyDescent="0.15">
      <c r="A50" s="118"/>
      <c r="B50" s="119"/>
      <c r="C50" s="121"/>
      <c r="D50" s="121"/>
      <c r="E50" s="122"/>
      <c r="F50" s="122"/>
      <c r="G50" s="120"/>
      <c r="H50" s="122"/>
      <c r="I50" s="120"/>
      <c r="J50" s="77" t="s">
        <v>271</v>
      </c>
      <c r="K50" s="77" t="s">
        <v>170</v>
      </c>
      <c r="L50" s="91" t="s">
        <v>169</v>
      </c>
      <c r="M50" s="90"/>
      <c r="N50" s="90"/>
      <c r="O50" s="88"/>
      <c r="P50" s="113"/>
    </row>
    <row r="51" spans="1:17" ht="23.25" customHeight="1" x14ac:dyDescent="0.15">
      <c r="A51" s="118"/>
      <c r="B51" s="119"/>
      <c r="C51" s="121"/>
      <c r="D51" s="121"/>
      <c r="E51" s="122"/>
      <c r="F51" s="122"/>
      <c r="G51" s="120"/>
      <c r="H51" s="122"/>
      <c r="I51" s="120"/>
      <c r="J51" s="77" t="s">
        <v>272</v>
      </c>
      <c r="K51" s="77" t="s">
        <v>171</v>
      </c>
      <c r="L51" s="91" t="s">
        <v>172</v>
      </c>
      <c r="M51" s="90"/>
      <c r="N51" s="90"/>
      <c r="O51" s="88"/>
      <c r="P51" s="113"/>
    </row>
    <row r="52" spans="1:17" ht="23.25" customHeight="1" x14ac:dyDescent="0.15">
      <c r="A52" s="118"/>
      <c r="B52" s="119"/>
      <c r="C52" s="121"/>
      <c r="D52" s="121"/>
      <c r="E52" s="122"/>
      <c r="F52" s="122"/>
      <c r="G52" s="120"/>
      <c r="H52" s="122"/>
      <c r="I52" s="120"/>
      <c r="J52" s="77" t="s">
        <v>273</v>
      </c>
      <c r="K52" s="77" t="s">
        <v>173</v>
      </c>
      <c r="L52" s="91" t="s">
        <v>172</v>
      </c>
      <c r="M52" s="90"/>
      <c r="N52" s="90"/>
      <c r="O52" s="88"/>
      <c r="P52" s="113"/>
    </row>
    <row r="53" spans="1:17" ht="23.25" customHeight="1" x14ac:dyDescent="0.15">
      <c r="A53" s="118"/>
      <c r="B53" s="119"/>
      <c r="C53" s="121"/>
      <c r="D53" s="121"/>
      <c r="E53" s="122"/>
      <c r="F53" s="122"/>
      <c r="G53" s="120"/>
      <c r="H53" s="122"/>
      <c r="I53" s="120"/>
      <c r="J53" s="77" t="s">
        <v>274</v>
      </c>
      <c r="K53" s="77" t="s">
        <v>174</v>
      </c>
      <c r="L53" s="91" t="s">
        <v>175</v>
      </c>
      <c r="M53" s="90"/>
      <c r="N53" s="90"/>
      <c r="O53" s="88"/>
      <c r="P53" s="113"/>
    </row>
    <row r="54" spans="1:17" ht="23.25" customHeight="1" x14ac:dyDescent="0.15">
      <c r="A54" s="118"/>
      <c r="B54" s="119"/>
      <c r="C54" s="121"/>
      <c r="D54" s="121"/>
      <c r="E54" s="122"/>
      <c r="F54" s="122"/>
      <c r="G54" s="120"/>
      <c r="H54" s="122"/>
      <c r="I54" s="120"/>
      <c r="J54" s="77" t="s">
        <v>275</v>
      </c>
      <c r="K54" s="77" t="s">
        <v>176</v>
      </c>
      <c r="L54" s="91" t="s">
        <v>177</v>
      </c>
      <c r="M54" s="90"/>
      <c r="N54" s="90"/>
      <c r="O54" s="88"/>
      <c r="P54" s="113"/>
      <c r="Q54" s="6"/>
    </row>
    <row r="55" spans="1:17" ht="23.25" customHeight="1" x14ac:dyDescent="0.15">
      <c r="A55" s="118"/>
      <c r="B55" s="119"/>
      <c r="C55" s="121"/>
      <c r="D55" s="121"/>
      <c r="E55" s="122"/>
      <c r="F55" s="122"/>
      <c r="G55" s="120"/>
      <c r="H55" s="122"/>
      <c r="I55" s="120"/>
      <c r="J55" s="77" t="s">
        <v>276</v>
      </c>
      <c r="K55" s="77" t="s">
        <v>178</v>
      </c>
      <c r="L55" s="91" t="s">
        <v>179</v>
      </c>
      <c r="M55" s="90"/>
      <c r="N55" s="90"/>
      <c r="O55" s="88"/>
      <c r="P55" s="113"/>
      <c r="Q55" s="6"/>
    </row>
    <row r="56" spans="1:17" ht="23.25" customHeight="1" x14ac:dyDescent="0.15">
      <c r="A56" s="112">
        <v>31</v>
      </c>
      <c r="B56" s="97" t="s">
        <v>48</v>
      </c>
      <c r="C56" s="100" t="s">
        <v>232</v>
      </c>
      <c r="D56" s="100" t="s">
        <v>94</v>
      </c>
      <c r="E56" s="98" t="s">
        <v>65</v>
      </c>
      <c r="F56" s="98">
        <v>82</v>
      </c>
      <c r="G56" s="99">
        <v>82</v>
      </c>
      <c r="H56" s="98">
        <v>82</v>
      </c>
      <c r="I56" s="99">
        <v>82</v>
      </c>
      <c r="J56" s="77" t="s">
        <v>277</v>
      </c>
      <c r="K56" s="77" t="s">
        <v>180</v>
      </c>
      <c r="L56" s="93"/>
      <c r="M56" s="90"/>
      <c r="N56" s="90"/>
      <c r="O56" s="88"/>
      <c r="P56" s="113"/>
      <c r="Q56" s="6"/>
    </row>
    <row r="57" spans="1:17" ht="23.25" customHeight="1" x14ac:dyDescent="0.15">
      <c r="A57" s="112">
        <v>32</v>
      </c>
      <c r="B57" s="97" t="s">
        <v>48</v>
      </c>
      <c r="C57" s="100" t="s">
        <v>232</v>
      </c>
      <c r="D57" s="100" t="s">
        <v>95</v>
      </c>
      <c r="E57" s="98" t="s">
        <v>65</v>
      </c>
      <c r="F57" s="98">
        <v>199</v>
      </c>
      <c r="G57" s="99">
        <v>199</v>
      </c>
      <c r="H57" s="98">
        <v>199</v>
      </c>
      <c r="I57" s="99">
        <v>199</v>
      </c>
      <c r="J57" s="77" t="s">
        <v>278</v>
      </c>
      <c r="K57" s="77" t="s">
        <v>181</v>
      </c>
      <c r="L57" s="93"/>
      <c r="M57" s="90"/>
      <c r="N57" s="90"/>
      <c r="O57" s="88"/>
      <c r="P57" s="113"/>
      <c r="Q57" s="6"/>
    </row>
    <row r="58" spans="1:17" ht="23.25" customHeight="1" x14ac:dyDescent="0.15">
      <c r="A58" s="112">
        <v>33</v>
      </c>
      <c r="B58" s="97" t="s">
        <v>48</v>
      </c>
      <c r="C58" s="100" t="s">
        <v>232</v>
      </c>
      <c r="D58" s="100" t="s">
        <v>96</v>
      </c>
      <c r="E58" s="98" t="s">
        <v>65</v>
      </c>
      <c r="F58" s="98">
        <v>321</v>
      </c>
      <c r="G58" s="99">
        <v>321</v>
      </c>
      <c r="H58" s="98">
        <v>321</v>
      </c>
      <c r="I58" s="99">
        <v>321</v>
      </c>
      <c r="J58" s="77" t="s">
        <v>279</v>
      </c>
      <c r="K58" s="77" t="s">
        <v>182</v>
      </c>
      <c r="L58" s="93"/>
      <c r="M58" s="90"/>
      <c r="N58" s="90"/>
      <c r="O58" s="88"/>
      <c r="P58" s="113"/>
      <c r="Q58" s="6"/>
    </row>
    <row r="59" spans="1:17" ht="23.25" customHeight="1" x14ac:dyDescent="0.15">
      <c r="A59" s="112">
        <v>34</v>
      </c>
      <c r="B59" s="97" t="s">
        <v>48</v>
      </c>
      <c r="C59" s="100" t="s">
        <v>232</v>
      </c>
      <c r="D59" s="100" t="s">
        <v>97</v>
      </c>
      <c r="E59" s="98" t="s">
        <v>65</v>
      </c>
      <c r="F59" s="98">
        <v>157</v>
      </c>
      <c r="G59" s="99">
        <v>157</v>
      </c>
      <c r="H59" s="98">
        <v>157</v>
      </c>
      <c r="I59" s="99">
        <v>157</v>
      </c>
      <c r="J59" s="77" t="s">
        <v>280</v>
      </c>
      <c r="K59" s="77" t="s">
        <v>183</v>
      </c>
      <c r="L59" s="93"/>
      <c r="M59" s="102" t="s">
        <v>250</v>
      </c>
      <c r="N59" s="102" t="s">
        <v>251</v>
      </c>
      <c r="O59" s="102" t="s">
        <v>241</v>
      </c>
      <c r="P59" s="113"/>
      <c r="Q59" s="6"/>
    </row>
    <row r="60" spans="1:17" ht="23.25" customHeight="1" x14ac:dyDescent="0.15">
      <c r="A60" s="112"/>
      <c r="B60" s="97"/>
      <c r="C60" s="100"/>
      <c r="D60" s="100"/>
      <c r="E60" s="98"/>
      <c r="F60" s="98"/>
      <c r="G60" s="99"/>
      <c r="H60" s="98"/>
      <c r="I60" s="99"/>
      <c r="J60" s="77"/>
      <c r="K60" s="77"/>
      <c r="L60" s="93"/>
      <c r="M60" s="102" t="s">
        <v>250</v>
      </c>
      <c r="N60" s="102" t="s">
        <v>251</v>
      </c>
      <c r="O60" s="102" t="s">
        <v>245</v>
      </c>
      <c r="P60" s="113"/>
      <c r="Q60" s="6"/>
    </row>
    <row r="61" spans="1:17" ht="23.25" customHeight="1" x14ac:dyDescent="0.15">
      <c r="A61" s="112">
        <v>35</v>
      </c>
      <c r="B61" s="97" t="s">
        <v>48</v>
      </c>
      <c r="C61" s="100" t="s">
        <v>232</v>
      </c>
      <c r="D61" s="100" t="s">
        <v>98</v>
      </c>
      <c r="E61" s="98" t="s">
        <v>58</v>
      </c>
      <c r="F61" s="98">
        <v>368</v>
      </c>
      <c r="G61" s="99">
        <v>368</v>
      </c>
      <c r="H61" s="98">
        <v>368</v>
      </c>
      <c r="I61" s="99">
        <v>368</v>
      </c>
      <c r="J61" s="77" t="s">
        <v>151</v>
      </c>
      <c r="K61" s="77"/>
      <c r="L61" s="93"/>
      <c r="M61" s="90"/>
      <c r="N61" s="90"/>
      <c r="O61" s="88"/>
      <c r="P61" s="113"/>
      <c r="Q61" s="6"/>
    </row>
    <row r="62" spans="1:17" ht="23.25" customHeight="1" x14ac:dyDescent="0.15">
      <c r="A62" s="118">
        <v>36</v>
      </c>
      <c r="B62" s="119" t="s">
        <v>48</v>
      </c>
      <c r="C62" s="121" t="s">
        <v>233</v>
      </c>
      <c r="D62" s="121" t="s">
        <v>99</v>
      </c>
      <c r="E62" s="122" t="s">
        <v>58</v>
      </c>
      <c r="F62" s="122">
        <v>330</v>
      </c>
      <c r="G62" s="120">
        <v>330</v>
      </c>
      <c r="H62" s="122">
        <v>330</v>
      </c>
      <c r="I62" s="120">
        <v>330</v>
      </c>
      <c r="J62" s="77" t="s">
        <v>281</v>
      </c>
      <c r="K62" s="77" t="s">
        <v>184</v>
      </c>
      <c r="L62" s="91" t="s">
        <v>185</v>
      </c>
      <c r="M62" s="102" t="s">
        <v>252</v>
      </c>
      <c r="N62" s="102" t="s">
        <v>253</v>
      </c>
      <c r="O62" s="102" t="s">
        <v>241</v>
      </c>
      <c r="P62" s="113"/>
      <c r="Q62" s="6"/>
    </row>
    <row r="63" spans="1:17" ht="23.25" customHeight="1" x14ac:dyDescent="0.15">
      <c r="A63" s="118"/>
      <c r="B63" s="119"/>
      <c r="C63" s="121"/>
      <c r="D63" s="121"/>
      <c r="E63" s="122"/>
      <c r="F63" s="122"/>
      <c r="G63" s="120"/>
      <c r="H63" s="122"/>
      <c r="I63" s="120"/>
      <c r="J63" s="77" t="s">
        <v>282</v>
      </c>
      <c r="K63" s="77" t="s">
        <v>186</v>
      </c>
      <c r="L63" s="91" t="s">
        <v>185</v>
      </c>
      <c r="M63" s="102" t="s">
        <v>252</v>
      </c>
      <c r="N63" s="102" t="s">
        <v>253</v>
      </c>
      <c r="O63" s="102" t="s">
        <v>245</v>
      </c>
      <c r="P63" s="113"/>
      <c r="Q63" s="6"/>
    </row>
    <row r="64" spans="1:17" ht="23.25" customHeight="1" x14ac:dyDescent="0.15">
      <c r="A64" s="112">
        <v>37</v>
      </c>
      <c r="B64" s="97" t="s">
        <v>48</v>
      </c>
      <c r="C64" s="100" t="s">
        <v>232</v>
      </c>
      <c r="D64" s="100" t="s">
        <v>100</v>
      </c>
      <c r="E64" s="98" t="s">
        <v>58</v>
      </c>
      <c r="F64" s="98">
        <v>2</v>
      </c>
      <c r="G64" s="99">
        <v>2</v>
      </c>
      <c r="H64" s="98">
        <v>2</v>
      </c>
      <c r="I64" s="99">
        <v>2</v>
      </c>
      <c r="J64" s="77" t="s">
        <v>151</v>
      </c>
      <c r="K64" s="77"/>
      <c r="L64" s="93"/>
      <c r="M64" s="90"/>
      <c r="N64" s="90"/>
      <c r="O64" s="88"/>
      <c r="P64" s="113"/>
    </row>
    <row r="65" spans="1:16" ht="23.25" customHeight="1" x14ac:dyDescent="0.15">
      <c r="A65" s="112">
        <v>38</v>
      </c>
      <c r="B65" s="97" t="s">
        <v>48</v>
      </c>
      <c r="C65" s="100" t="s">
        <v>232</v>
      </c>
      <c r="D65" s="100" t="s">
        <v>101</v>
      </c>
      <c r="E65" s="98" t="s">
        <v>65</v>
      </c>
      <c r="F65" s="98">
        <v>10</v>
      </c>
      <c r="G65" s="99">
        <v>10</v>
      </c>
      <c r="H65" s="98">
        <v>10</v>
      </c>
      <c r="I65" s="99">
        <v>10</v>
      </c>
      <c r="J65" s="77" t="s">
        <v>279</v>
      </c>
      <c r="K65" s="77" t="s">
        <v>182</v>
      </c>
      <c r="L65" s="93"/>
      <c r="M65" s="90"/>
      <c r="N65" s="90"/>
      <c r="O65" s="88"/>
      <c r="P65" s="113"/>
    </row>
    <row r="66" spans="1:16" ht="23.25" customHeight="1" x14ac:dyDescent="0.15">
      <c r="A66" s="118">
        <v>39</v>
      </c>
      <c r="B66" s="117" t="s">
        <v>231</v>
      </c>
      <c r="C66" s="121" t="s">
        <v>233</v>
      </c>
      <c r="D66" s="121" t="s">
        <v>102</v>
      </c>
      <c r="E66" s="122" t="s">
        <v>65</v>
      </c>
      <c r="F66" s="122">
        <v>2</v>
      </c>
      <c r="G66" s="120">
        <v>2</v>
      </c>
      <c r="H66" s="122">
        <v>2</v>
      </c>
      <c r="I66" s="120">
        <v>2</v>
      </c>
      <c r="J66" s="77" t="s">
        <v>283</v>
      </c>
      <c r="K66" s="77" t="s">
        <v>187</v>
      </c>
      <c r="L66" s="91" t="s">
        <v>188</v>
      </c>
      <c r="M66" s="94"/>
      <c r="N66" s="94"/>
      <c r="O66" s="94"/>
      <c r="P66" s="114"/>
    </row>
    <row r="67" spans="1:16" ht="23.25" customHeight="1" x14ac:dyDescent="0.15">
      <c r="A67" s="118"/>
      <c r="B67" s="117"/>
      <c r="C67" s="121"/>
      <c r="D67" s="121"/>
      <c r="E67" s="122"/>
      <c r="F67" s="122"/>
      <c r="G67" s="120"/>
      <c r="H67" s="122"/>
      <c r="I67" s="120"/>
      <c r="J67" s="77" t="s">
        <v>284</v>
      </c>
      <c r="K67" s="77" t="s">
        <v>189</v>
      </c>
      <c r="L67" s="91" t="s">
        <v>190</v>
      </c>
      <c r="M67" s="94"/>
      <c r="N67" s="94"/>
      <c r="O67" s="94"/>
      <c r="P67" s="114"/>
    </row>
    <row r="68" spans="1:16" ht="23.25" customHeight="1" x14ac:dyDescent="0.15">
      <c r="A68" s="118"/>
      <c r="B68" s="117"/>
      <c r="C68" s="121"/>
      <c r="D68" s="121"/>
      <c r="E68" s="122"/>
      <c r="F68" s="122"/>
      <c r="G68" s="120"/>
      <c r="H68" s="122"/>
      <c r="I68" s="120"/>
      <c r="J68" s="77" t="s">
        <v>285</v>
      </c>
      <c r="K68" s="77" t="s">
        <v>191</v>
      </c>
      <c r="L68" s="91" t="s">
        <v>192</v>
      </c>
      <c r="M68" s="94"/>
      <c r="N68" s="94"/>
      <c r="O68" s="94"/>
      <c r="P68" s="114"/>
    </row>
    <row r="69" spans="1:16" ht="23.25" customHeight="1" x14ac:dyDescent="0.15">
      <c r="A69" s="118"/>
      <c r="B69" s="117"/>
      <c r="C69" s="121"/>
      <c r="D69" s="121"/>
      <c r="E69" s="122"/>
      <c r="F69" s="122"/>
      <c r="G69" s="120"/>
      <c r="H69" s="122"/>
      <c r="I69" s="120"/>
      <c r="J69" s="77" t="s">
        <v>286</v>
      </c>
      <c r="K69" s="77" t="s">
        <v>193</v>
      </c>
      <c r="L69" s="95" t="s">
        <v>194</v>
      </c>
      <c r="M69" s="94"/>
      <c r="N69" s="94"/>
      <c r="O69" s="94"/>
      <c r="P69" s="114"/>
    </row>
    <row r="70" spans="1:16" ht="23.25" customHeight="1" x14ac:dyDescent="0.15">
      <c r="A70" s="118"/>
      <c r="B70" s="117"/>
      <c r="C70" s="121"/>
      <c r="D70" s="121"/>
      <c r="E70" s="122"/>
      <c r="F70" s="122"/>
      <c r="G70" s="120"/>
      <c r="H70" s="122"/>
      <c r="I70" s="120"/>
      <c r="J70" s="77" t="s">
        <v>287</v>
      </c>
      <c r="K70" s="77" t="s">
        <v>195</v>
      </c>
      <c r="L70" s="91" t="s">
        <v>192</v>
      </c>
      <c r="M70" s="94"/>
      <c r="N70" s="94"/>
      <c r="O70" s="94"/>
      <c r="P70" s="114"/>
    </row>
    <row r="71" spans="1:16" ht="23.25" customHeight="1" x14ac:dyDescent="0.15">
      <c r="A71" s="118"/>
      <c r="B71" s="117"/>
      <c r="C71" s="121"/>
      <c r="D71" s="121"/>
      <c r="E71" s="122"/>
      <c r="F71" s="122"/>
      <c r="G71" s="120"/>
      <c r="H71" s="122"/>
      <c r="I71" s="120"/>
      <c r="J71" s="77" t="s">
        <v>288</v>
      </c>
      <c r="K71" s="77" t="s">
        <v>196</v>
      </c>
      <c r="L71" s="91" t="s">
        <v>192</v>
      </c>
      <c r="M71" s="94"/>
      <c r="N71" s="94"/>
      <c r="O71" s="94"/>
      <c r="P71" s="114"/>
    </row>
    <row r="72" spans="1:16" ht="23.25" customHeight="1" x14ac:dyDescent="0.15">
      <c r="A72" s="118"/>
      <c r="B72" s="117"/>
      <c r="C72" s="121"/>
      <c r="D72" s="121"/>
      <c r="E72" s="122"/>
      <c r="F72" s="122"/>
      <c r="G72" s="120"/>
      <c r="H72" s="122"/>
      <c r="I72" s="120"/>
      <c r="J72" s="77" t="s">
        <v>289</v>
      </c>
      <c r="K72" s="77" t="s">
        <v>197</v>
      </c>
      <c r="L72" s="91" t="s">
        <v>198</v>
      </c>
      <c r="M72" s="94"/>
      <c r="N72" s="94"/>
      <c r="O72" s="94"/>
      <c r="P72" s="114"/>
    </row>
    <row r="73" spans="1:16" ht="23.25" customHeight="1" x14ac:dyDescent="0.15">
      <c r="A73" s="118"/>
      <c r="B73" s="117"/>
      <c r="C73" s="121"/>
      <c r="D73" s="121"/>
      <c r="E73" s="122"/>
      <c r="F73" s="122"/>
      <c r="G73" s="120"/>
      <c r="H73" s="122"/>
      <c r="I73" s="120"/>
      <c r="J73" s="77" t="s">
        <v>290</v>
      </c>
      <c r="K73" s="77" t="s">
        <v>199</v>
      </c>
      <c r="L73" s="91" t="s">
        <v>198</v>
      </c>
      <c r="M73" s="94"/>
      <c r="N73" s="94"/>
      <c r="O73" s="94"/>
      <c r="P73" s="114"/>
    </row>
    <row r="74" spans="1:16" ht="23.25" customHeight="1" x14ac:dyDescent="0.15">
      <c r="A74" s="118">
        <v>40</v>
      </c>
      <c r="B74" s="117" t="s">
        <v>231</v>
      </c>
      <c r="C74" s="121" t="s">
        <v>233</v>
      </c>
      <c r="D74" s="121" t="s">
        <v>103</v>
      </c>
      <c r="E74" s="122" t="s">
        <v>65</v>
      </c>
      <c r="F74" s="122">
        <v>328</v>
      </c>
      <c r="G74" s="120">
        <v>328</v>
      </c>
      <c r="H74" s="122">
        <v>328</v>
      </c>
      <c r="I74" s="120">
        <v>328</v>
      </c>
      <c r="J74" s="77" t="s">
        <v>283</v>
      </c>
      <c r="K74" s="77" t="s">
        <v>187</v>
      </c>
      <c r="L74" s="91" t="s">
        <v>188</v>
      </c>
      <c r="M74" s="94"/>
      <c r="N74" s="94"/>
      <c r="O74" s="94"/>
      <c r="P74" s="114"/>
    </row>
    <row r="75" spans="1:16" ht="23.25" customHeight="1" x14ac:dyDescent="0.15">
      <c r="A75" s="118"/>
      <c r="B75" s="117"/>
      <c r="C75" s="121"/>
      <c r="D75" s="121"/>
      <c r="E75" s="122"/>
      <c r="F75" s="122"/>
      <c r="G75" s="120"/>
      <c r="H75" s="122"/>
      <c r="I75" s="120"/>
      <c r="J75" s="77" t="s">
        <v>284</v>
      </c>
      <c r="K75" s="77" t="s">
        <v>189</v>
      </c>
      <c r="L75" s="91" t="s">
        <v>190</v>
      </c>
      <c r="M75" s="94"/>
      <c r="N75" s="94"/>
      <c r="O75" s="94"/>
      <c r="P75" s="114"/>
    </row>
    <row r="76" spans="1:16" ht="23.25" customHeight="1" x14ac:dyDescent="0.15">
      <c r="A76" s="118"/>
      <c r="B76" s="117"/>
      <c r="C76" s="121"/>
      <c r="D76" s="121"/>
      <c r="E76" s="122"/>
      <c r="F76" s="122"/>
      <c r="G76" s="120"/>
      <c r="H76" s="122"/>
      <c r="I76" s="120"/>
      <c r="J76" s="77" t="s">
        <v>285</v>
      </c>
      <c r="K76" s="77" t="s">
        <v>191</v>
      </c>
      <c r="L76" s="91" t="s">
        <v>192</v>
      </c>
      <c r="M76" s="94"/>
      <c r="N76" s="94"/>
      <c r="O76" s="94"/>
      <c r="P76" s="114"/>
    </row>
    <row r="77" spans="1:16" ht="23.25" customHeight="1" x14ac:dyDescent="0.15">
      <c r="A77" s="118"/>
      <c r="B77" s="117"/>
      <c r="C77" s="121"/>
      <c r="D77" s="121"/>
      <c r="E77" s="122"/>
      <c r="F77" s="122"/>
      <c r="G77" s="120"/>
      <c r="H77" s="122"/>
      <c r="I77" s="120"/>
      <c r="J77" s="77" t="s">
        <v>286</v>
      </c>
      <c r="K77" s="77" t="s">
        <v>193</v>
      </c>
      <c r="L77" s="91" t="s">
        <v>192</v>
      </c>
      <c r="M77" s="94"/>
      <c r="N77" s="94"/>
      <c r="O77" s="94"/>
      <c r="P77" s="114"/>
    </row>
    <row r="78" spans="1:16" ht="23.25" customHeight="1" x14ac:dyDescent="0.15">
      <c r="A78" s="118"/>
      <c r="B78" s="117"/>
      <c r="C78" s="121"/>
      <c r="D78" s="121"/>
      <c r="E78" s="122"/>
      <c r="F78" s="122"/>
      <c r="G78" s="120"/>
      <c r="H78" s="122"/>
      <c r="I78" s="120"/>
      <c r="J78" s="77" t="s">
        <v>287</v>
      </c>
      <c r="K78" s="77" t="s">
        <v>195</v>
      </c>
      <c r="L78" s="91" t="s">
        <v>192</v>
      </c>
      <c r="M78" s="94"/>
      <c r="N78" s="94"/>
      <c r="O78" s="94"/>
      <c r="P78" s="114"/>
    </row>
    <row r="79" spans="1:16" ht="23.25" customHeight="1" x14ac:dyDescent="0.15">
      <c r="A79" s="118"/>
      <c r="B79" s="117"/>
      <c r="C79" s="121"/>
      <c r="D79" s="121"/>
      <c r="E79" s="122"/>
      <c r="F79" s="122"/>
      <c r="G79" s="120"/>
      <c r="H79" s="122"/>
      <c r="I79" s="120"/>
      <c r="J79" s="77" t="s">
        <v>288</v>
      </c>
      <c r="K79" s="77" t="s">
        <v>196</v>
      </c>
      <c r="L79" s="91" t="s">
        <v>192</v>
      </c>
      <c r="M79" s="94"/>
      <c r="N79" s="94"/>
      <c r="O79" s="94"/>
      <c r="P79" s="114"/>
    </row>
    <row r="80" spans="1:16" ht="23.25" customHeight="1" x14ac:dyDescent="0.15">
      <c r="A80" s="118"/>
      <c r="B80" s="117"/>
      <c r="C80" s="121"/>
      <c r="D80" s="121"/>
      <c r="E80" s="122"/>
      <c r="F80" s="122"/>
      <c r="G80" s="120"/>
      <c r="H80" s="122"/>
      <c r="I80" s="120"/>
      <c r="J80" s="77" t="s">
        <v>289</v>
      </c>
      <c r="K80" s="77" t="s">
        <v>200</v>
      </c>
      <c r="L80" s="91" t="s">
        <v>198</v>
      </c>
      <c r="M80" s="94"/>
      <c r="N80" s="94"/>
      <c r="O80" s="94"/>
      <c r="P80" s="114"/>
    </row>
    <row r="81" spans="1:16" ht="23.25" customHeight="1" x14ac:dyDescent="0.15">
      <c r="A81" s="118"/>
      <c r="B81" s="117"/>
      <c r="C81" s="121"/>
      <c r="D81" s="121"/>
      <c r="E81" s="122"/>
      <c r="F81" s="122"/>
      <c r="G81" s="120"/>
      <c r="H81" s="122"/>
      <c r="I81" s="120"/>
      <c r="J81" s="77" t="s">
        <v>290</v>
      </c>
      <c r="K81" s="77" t="s">
        <v>199</v>
      </c>
      <c r="L81" s="91" t="s">
        <v>198</v>
      </c>
      <c r="M81" s="94"/>
      <c r="N81" s="94"/>
      <c r="O81" s="94"/>
      <c r="P81" s="114"/>
    </row>
    <row r="82" spans="1:16" ht="23.25" customHeight="1" x14ac:dyDescent="0.15">
      <c r="A82" s="112">
        <v>41</v>
      </c>
      <c r="B82" s="97" t="s">
        <v>48</v>
      </c>
      <c r="C82" s="100" t="s">
        <v>232</v>
      </c>
      <c r="D82" s="100" t="s">
        <v>104</v>
      </c>
      <c r="E82" s="98" t="s">
        <v>65</v>
      </c>
      <c r="F82" s="98">
        <v>92</v>
      </c>
      <c r="G82" s="99">
        <v>92</v>
      </c>
      <c r="H82" s="98">
        <v>92</v>
      </c>
      <c r="I82" s="99">
        <v>92</v>
      </c>
      <c r="J82" s="77" t="s">
        <v>291</v>
      </c>
      <c r="K82" s="77" t="s">
        <v>201</v>
      </c>
      <c r="L82" s="93"/>
      <c r="M82" s="94"/>
      <c r="N82" s="94"/>
      <c r="O82" s="94"/>
      <c r="P82" s="114"/>
    </row>
    <row r="83" spans="1:16" ht="23.25" customHeight="1" x14ac:dyDescent="0.15">
      <c r="A83" s="112">
        <v>42</v>
      </c>
      <c r="B83" s="97" t="s">
        <v>48</v>
      </c>
      <c r="C83" s="100" t="s">
        <v>232</v>
      </c>
      <c r="D83" s="100" t="s">
        <v>105</v>
      </c>
      <c r="E83" s="98" t="s">
        <v>65</v>
      </c>
      <c r="F83" s="98">
        <v>259</v>
      </c>
      <c r="G83" s="99">
        <v>259</v>
      </c>
      <c r="H83" s="98">
        <v>259</v>
      </c>
      <c r="I83" s="99">
        <v>259</v>
      </c>
      <c r="J83" s="77" t="s">
        <v>291</v>
      </c>
      <c r="K83" s="77" t="s">
        <v>201</v>
      </c>
      <c r="L83" s="93"/>
      <c r="M83" s="94"/>
      <c r="N83" s="94"/>
      <c r="O83" s="94"/>
      <c r="P83" s="114"/>
    </row>
    <row r="84" spans="1:16" ht="23.25" customHeight="1" x14ac:dyDescent="0.15">
      <c r="A84" s="112">
        <v>43</v>
      </c>
      <c r="B84" s="97" t="s">
        <v>48</v>
      </c>
      <c r="C84" s="100" t="s">
        <v>232</v>
      </c>
      <c r="D84" s="100" t="s">
        <v>106</v>
      </c>
      <c r="E84" s="98" t="s">
        <v>65</v>
      </c>
      <c r="F84" s="98">
        <v>97</v>
      </c>
      <c r="G84" s="99">
        <v>97</v>
      </c>
      <c r="H84" s="98">
        <v>97</v>
      </c>
      <c r="I84" s="99">
        <v>97</v>
      </c>
      <c r="J84" s="77" t="s">
        <v>151</v>
      </c>
      <c r="K84" s="77"/>
      <c r="L84" s="93"/>
      <c r="M84" s="94"/>
      <c r="N84" s="94"/>
      <c r="O84" s="94"/>
      <c r="P84" s="114"/>
    </row>
    <row r="85" spans="1:16" ht="23.25" customHeight="1" x14ac:dyDescent="0.15">
      <c r="A85" s="118">
        <v>44</v>
      </c>
      <c r="B85" s="117" t="s">
        <v>231</v>
      </c>
      <c r="C85" s="121" t="s">
        <v>233</v>
      </c>
      <c r="D85" s="121" t="s">
        <v>107</v>
      </c>
      <c r="E85" s="122" t="s">
        <v>65</v>
      </c>
      <c r="F85" s="122">
        <v>380</v>
      </c>
      <c r="G85" s="120">
        <v>380</v>
      </c>
      <c r="H85" s="122">
        <v>380</v>
      </c>
      <c r="I85" s="120">
        <v>380</v>
      </c>
      <c r="J85" s="77" t="s">
        <v>292</v>
      </c>
      <c r="K85" s="77" t="s">
        <v>202</v>
      </c>
      <c r="L85" s="91" t="s">
        <v>203</v>
      </c>
      <c r="M85" s="94"/>
      <c r="N85" s="94"/>
      <c r="O85" s="94"/>
      <c r="P85" s="114"/>
    </row>
    <row r="86" spans="1:16" ht="23.25" customHeight="1" x14ac:dyDescent="0.15">
      <c r="A86" s="118"/>
      <c r="B86" s="117"/>
      <c r="C86" s="121"/>
      <c r="D86" s="121"/>
      <c r="E86" s="122"/>
      <c r="F86" s="122"/>
      <c r="G86" s="120"/>
      <c r="H86" s="122"/>
      <c r="I86" s="120"/>
      <c r="J86" s="77" t="s">
        <v>293</v>
      </c>
      <c r="K86" s="77" t="s">
        <v>204</v>
      </c>
      <c r="L86" s="91" t="s">
        <v>203</v>
      </c>
      <c r="M86" s="94"/>
      <c r="N86" s="94"/>
      <c r="O86" s="94"/>
      <c r="P86" s="114"/>
    </row>
    <row r="87" spans="1:16" ht="23.25" customHeight="1" x14ac:dyDescent="0.15">
      <c r="A87" s="118">
        <v>45</v>
      </c>
      <c r="B87" s="117" t="s">
        <v>231</v>
      </c>
      <c r="C87" s="121" t="s">
        <v>233</v>
      </c>
      <c r="D87" s="121" t="s">
        <v>108</v>
      </c>
      <c r="E87" s="122" t="s">
        <v>65</v>
      </c>
      <c r="F87" s="122">
        <v>110</v>
      </c>
      <c r="G87" s="120">
        <v>110</v>
      </c>
      <c r="H87" s="122">
        <v>110</v>
      </c>
      <c r="I87" s="120">
        <v>110</v>
      </c>
      <c r="J87" s="77" t="s">
        <v>294</v>
      </c>
      <c r="K87" s="77" t="s">
        <v>205</v>
      </c>
      <c r="L87" s="91" t="s">
        <v>206</v>
      </c>
      <c r="M87" s="94"/>
      <c r="N87" s="94"/>
      <c r="O87" s="94"/>
      <c r="P87" s="114"/>
    </row>
    <row r="88" spans="1:16" ht="23.25" customHeight="1" x14ac:dyDescent="0.15">
      <c r="A88" s="118"/>
      <c r="B88" s="117"/>
      <c r="C88" s="121"/>
      <c r="D88" s="121"/>
      <c r="E88" s="122"/>
      <c r="F88" s="122"/>
      <c r="G88" s="120"/>
      <c r="H88" s="122"/>
      <c r="I88" s="120"/>
      <c r="J88" s="77" t="s">
        <v>288</v>
      </c>
      <c r="K88" s="77" t="s">
        <v>207</v>
      </c>
      <c r="L88" s="91" t="s">
        <v>206</v>
      </c>
      <c r="M88" s="94"/>
      <c r="N88" s="94"/>
      <c r="O88" s="94"/>
      <c r="P88" s="114"/>
    </row>
    <row r="89" spans="1:16" ht="23.25" customHeight="1" x14ac:dyDescent="0.15">
      <c r="A89" s="112">
        <v>46</v>
      </c>
      <c r="B89" s="96" t="s">
        <v>60</v>
      </c>
      <c r="C89" s="100" t="s">
        <v>232</v>
      </c>
      <c r="D89" s="100" t="s">
        <v>109</v>
      </c>
      <c r="E89" s="98" t="s">
        <v>65</v>
      </c>
      <c r="F89" s="98">
        <v>36</v>
      </c>
      <c r="G89" s="99">
        <v>36</v>
      </c>
      <c r="H89" s="98">
        <v>36</v>
      </c>
      <c r="I89" s="99">
        <v>36</v>
      </c>
      <c r="J89" s="77" t="s">
        <v>267</v>
      </c>
      <c r="K89" s="77" t="s">
        <v>165</v>
      </c>
      <c r="L89" s="93"/>
      <c r="M89" s="94"/>
      <c r="N89" s="94"/>
      <c r="O89" s="94"/>
      <c r="P89" s="114"/>
    </row>
    <row r="90" spans="1:16" ht="23.25" customHeight="1" x14ac:dyDescent="0.15">
      <c r="A90" s="112">
        <v>47</v>
      </c>
      <c r="B90" s="96" t="s">
        <v>60</v>
      </c>
      <c r="C90" s="100" t="s">
        <v>232</v>
      </c>
      <c r="D90" s="100" t="s">
        <v>110</v>
      </c>
      <c r="E90" s="98" t="s">
        <v>65</v>
      </c>
      <c r="F90" s="98">
        <v>43</v>
      </c>
      <c r="G90" s="99">
        <v>43</v>
      </c>
      <c r="H90" s="98">
        <v>43</v>
      </c>
      <c r="I90" s="99">
        <v>43</v>
      </c>
      <c r="J90" s="77" t="s">
        <v>268</v>
      </c>
      <c r="K90" s="77" t="s">
        <v>208</v>
      </c>
      <c r="L90" s="93"/>
      <c r="M90" s="94"/>
      <c r="N90" s="94"/>
      <c r="O90" s="94"/>
      <c r="P90" s="114"/>
    </row>
    <row r="91" spans="1:16" ht="23.25" customHeight="1" x14ac:dyDescent="0.15">
      <c r="A91" s="112">
        <v>48</v>
      </c>
      <c r="B91" s="96" t="s">
        <v>60</v>
      </c>
      <c r="C91" s="100" t="s">
        <v>232</v>
      </c>
      <c r="D91" s="100" t="s">
        <v>111</v>
      </c>
      <c r="E91" s="98" t="s">
        <v>65</v>
      </c>
      <c r="F91" s="98">
        <v>6</v>
      </c>
      <c r="G91" s="99">
        <v>6</v>
      </c>
      <c r="H91" s="98">
        <v>6</v>
      </c>
      <c r="I91" s="99">
        <v>6</v>
      </c>
      <c r="J91" s="77" t="s">
        <v>280</v>
      </c>
      <c r="K91" s="77" t="s">
        <v>209</v>
      </c>
      <c r="L91" s="93"/>
      <c r="M91" s="102" t="s">
        <v>250</v>
      </c>
      <c r="N91" s="102" t="s">
        <v>251</v>
      </c>
      <c r="O91" s="102" t="s">
        <v>241</v>
      </c>
      <c r="P91" s="114"/>
    </row>
    <row r="92" spans="1:16" ht="23.25" customHeight="1" x14ac:dyDescent="0.15">
      <c r="A92" s="112"/>
      <c r="B92" s="96"/>
      <c r="C92" s="100"/>
      <c r="D92" s="100"/>
      <c r="E92" s="98"/>
      <c r="F92" s="98"/>
      <c r="G92" s="99"/>
      <c r="H92" s="98"/>
      <c r="I92" s="99"/>
      <c r="J92" s="77"/>
      <c r="K92" s="77"/>
      <c r="L92" s="93"/>
      <c r="M92" s="102" t="s">
        <v>250</v>
      </c>
      <c r="N92" s="102" t="s">
        <v>251</v>
      </c>
      <c r="O92" s="102" t="s">
        <v>245</v>
      </c>
      <c r="P92" s="114"/>
    </row>
    <row r="93" spans="1:16" ht="23.25" customHeight="1" x14ac:dyDescent="0.15">
      <c r="A93" s="112">
        <v>49</v>
      </c>
      <c r="B93" s="96" t="s">
        <v>60</v>
      </c>
      <c r="C93" s="100" t="s">
        <v>232</v>
      </c>
      <c r="D93" s="100" t="s">
        <v>112</v>
      </c>
      <c r="E93" s="98" t="s">
        <v>65</v>
      </c>
      <c r="F93" s="98">
        <v>2</v>
      </c>
      <c r="G93" s="99">
        <v>2</v>
      </c>
      <c r="H93" s="98">
        <v>2</v>
      </c>
      <c r="I93" s="99">
        <v>2</v>
      </c>
      <c r="J93" s="77" t="s">
        <v>280</v>
      </c>
      <c r="K93" s="77" t="s">
        <v>209</v>
      </c>
      <c r="L93" s="93"/>
      <c r="M93" s="102" t="s">
        <v>250</v>
      </c>
      <c r="N93" s="102" t="s">
        <v>251</v>
      </c>
      <c r="O93" s="102" t="s">
        <v>241</v>
      </c>
      <c r="P93" s="114"/>
    </row>
    <row r="94" spans="1:16" ht="23.25" customHeight="1" x14ac:dyDescent="0.15">
      <c r="A94" s="112"/>
      <c r="B94" s="96"/>
      <c r="C94" s="100"/>
      <c r="D94" s="100"/>
      <c r="E94" s="98"/>
      <c r="F94" s="98"/>
      <c r="G94" s="99"/>
      <c r="H94" s="98"/>
      <c r="I94" s="99"/>
      <c r="J94" s="77"/>
      <c r="K94" s="77"/>
      <c r="L94" s="93"/>
      <c r="M94" s="102" t="s">
        <v>250</v>
      </c>
      <c r="N94" s="102" t="s">
        <v>251</v>
      </c>
      <c r="O94" s="102" t="s">
        <v>245</v>
      </c>
      <c r="P94" s="114"/>
    </row>
    <row r="95" spans="1:16" ht="23.25" customHeight="1" x14ac:dyDescent="0.15">
      <c r="A95" s="118">
        <v>50</v>
      </c>
      <c r="B95" s="117" t="s">
        <v>231</v>
      </c>
      <c r="C95" s="121" t="s">
        <v>233</v>
      </c>
      <c r="D95" s="121" t="s">
        <v>113</v>
      </c>
      <c r="E95" s="122" t="s">
        <v>58</v>
      </c>
      <c r="F95" s="122">
        <v>330</v>
      </c>
      <c r="G95" s="120">
        <v>330</v>
      </c>
      <c r="H95" s="122">
        <v>330</v>
      </c>
      <c r="I95" s="120">
        <v>330</v>
      </c>
      <c r="J95" s="77" t="s">
        <v>295</v>
      </c>
      <c r="K95" s="77" t="s">
        <v>210</v>
      </c>
      <c r="L95" s="91" t="s">
        <v>203</v>
      </c>
      <c r="M95" s="94"/>
      <c r="N95" s="94"/>
      <c r="O95" s="94"/>
      <c r="P95" s="114"/>
    </row>
    <row r="96" spans="1:16" ht="23.25" customHeight="1" x14ac:dyDescent="0.15">
      <c r="A96" s="118"/>
      <c r="B96" s="117"/>
      <c r="C96" s="121"/>
      <c r="D96" s="121"/>
      <c r="E96" s="122"/>
      <c r="F96" s="122"/>
      <c r="G96" s="120"/>
      <c r="H96" s="122"/>
      <c r="I96" s="120"/>
      <c r="J96" s="77" t="s">
        <v>296</v>
      </c>
      <c r="K96" s="77" t="s">
        <v>210</v>
      </c>
      <c r="L96" s="91" t="s">
        <v>203</v>
      </c>
      <c r="M96" s="94"/>
      <c r="N96" s="94"/>
      <c r="O96" s="94"/>
      <c r="P96" s="114"/>
    </row>
    <row r="97" spans="1:16" ht="23.25" customHeight="1" x14ac:dyDescent="0.15">
      <c r="A97" s="112">
        <v>51</v>
      </c>
      <c r="B97" s="96" t="s">
        <v>60</v>
      </c>
      <c r="C97" s="100" t="s">
        <v>232</v>
      </c>
      <c r="D97" s="100" t="s">
        <v>114</v>
      </c>
      <c r="E97" s="98" t="s">
        <v>65</v>
      </c>
      <c r="F97" s="98">
        <v>310</v>
      </c>
      <c r="G97" s="99">
        <v>310</v>
      </c>
      <c r="H97" s="98">
        <v>310</v>
      </c>
      <c r="I97" s="99">
        <v>310</v>
      </c>
      <c r="J97" s="77" t="s">
        <v>291</v>
      </c>
      <c r="K97" s="77" t="s">
        <v>211</v>
      </c>
      <c r="L97" s="91"/>
      <c r="M97" s="94"/>
      <c r="N97" s="94"/>
      <c r="O97" s="94"/>
      <c r="P97" s="114"/>
    </row>
    <row r="98" spans="1:16" ht="23.25" customHeight="1" x14ac:dyDescent="0.15">
      <c r="A98" s="118">
        <v>52</v>
      </c>
      <c r="B98" s="117" t="s">
        <v>231</v>
      </c>
      <c r="C98" s="121" t="s">
        <v>233</v>
      </c>
      <c r="D98" s="121" t="s">
        <v>115</v>
      </c>
      <c r="E98" s="122" t="s">
        <v>58</v>
      </c>
      <c r="F98" s="122">
        <v>245</v>
      </c>
      <c r="G98" s="120">
        <v>245</v>
      </c>
      <c r="H98" s="122">
        <v>245</v>
      </c>
      <c r="I98" s="120">
        <v>245</v>
      </c>
      <c r="J98" s="77" t="s">
        <v>297</v>
      </c>
      <c r="K98" s="77" t="s">
        <v>212</v>
      </c>
      <c r="L98" s="91" t="s">
        <v>213</v>
      </c>
      <c r="M98" s="94"/>
      <c r="N98" s="94"/>
      <c r="O98" s="94"/>
      <c r="P98" s="114"/>
    </row>
    <row r="99" spans="1:16" ht="23.25" customHeight="1" x14ac:dyDescent="0.15">
      <c r="A99" s="118"/>
      <c r="B99" s="117"/>
      <c r="C99" s="121"/>
      <c r="D99" s="121"/>
      <c r="E99" s="122"/>
      <c r="F99" s="122"/>
      <c r="G99" s="120"/>
      <c r="H99" s="122"/>
      <c r="I99" s="120"/>
      <c r="J99" s="77" t="s">
        <v>298</v>
      </c>
      <c r="K99" s="77" t="s">
        <v>214</v>
      </c>
      <c r="L99" s="91" t="s">
        <v>215</v>
      </c>
      <c r="M99" s="94"/>
      <c r="N99" s="94"/>
      <c r="O99" s="94"/>
      <c r="P99" s="114"/>
    </row>
    <row r="100" spans="1:16" ht="23.25" customHeight="1" x14ac:dyDescent="0.15">
      <c r="A100" s="112">
        <v>53</v>
      </c>
      <c r="B100" s="96" t="s">
        <v>60</v>
      </c>
      <c r="C100" s="100" t="s">
        <v>232</v>
      </c>
      <c r="D100" s="100" t="s">
        <v>116</v>
      </c>
      <c r="E100" s="98" t="s">
        <v>58</v>
      </c>
      <c r="F100" s="98">
        <v>231</v>
      </c>
      <c r="G100" s="99">
        <v>231</v>
      </c>
      <c r="H100" s="98">
        <v>231</v>
      </c>
      <c r="I100" s="99">
        <v>231</v>
      </c>
      <c r="J100" s="77" t="s">
        <v>299</v>
      </c>
      <c r="K100" s="77" t="s">
        <v>216</v>
      </c>
      <c r="L100" s="93"/>
      <c r="M100" s="94"/>
      <c r="N100" s="94"/>
      <c r="O100" s="94"/>
      <c r="P100" s="114"/>
    </row>
    <row r="101" spans="1:16" ht="23.25" customHeight="1" x14ac:dyDescent="0.15">
      <c r="A101" s="118">
        <v>54</v>
      </c>
      <c r="B101" s="117" t="s">
        <v>231</v>
      </c>
      <c r="C101" s="121" t="s">
        <v>233</v>
      </c>
      <c r="D101" s="121" t="s">
        <v>117</v>
      </c>
      <c r="E101" s="122" t="s">
        <v>58</v>
      </c>
      <c r="F101" s="122">
        <v>245</v>
      </c>
      <c r="G101" s="120">
        <v>245</v>
      </c>
      <c r="H101" s="122">
        <v>245</v>
      </c>
      <c r="I101" s="120">
        <v>245</v>
      </c>
      <c r="J101" s="77" t="s">
        <v>300</v>
      </c>
      <c r="K101" s="77" t="s">
        <v>217</v>
      </c>
      <c r="L101" s="91" t="s">
        <v>218</v>
      </c>
      <c r="M101" s="94"/>
      <c r="N101" s="94"/>
      <c r="O101" s="94"/>
      <c r="P101" s="114"/>
    </row>
    <row r="102" spans="1:16" ht="23.25" customHeight="1" x14ac:dyDescent="0.15">
      <c r="A102" s="118"/>
      <c r="B102" s="117"/>
      <c r="C102" s="121"/>
      <c r="D102" s="121"/>
      <c r="E102" s="122"/>
      <c r="F102" s="122"/>
      <c r="G102" s="120"/>
      <c r="H102" s="122"/>
      <c r="I102" s="120"/>
      <c r="J102" s="77" t="s">
        <v>301</v>
      </c>
      <c r="K102" s="77" t="s">
        <v>219</v>
      </c>
      <c r="L102" s="91" t="s">
        <v>220</v>
      </c>
      <c r="M102" s="94"/>
      <c r="N102" s="94"/>
      <c r="O102" s="94"/>
      <c r="P102" s="114"/>
    </row>
    <row r="103" spans="1:16" ht="23.25" customHeight="1" x14ac:dyDescent="0.15">
      <c r="A103" s="118"/>
      <c r="B103" s="117"/>
      <c r="C103" s="121"/>
      <c r="D103" s="121"/>
      <c r="E103" s="122"/>
      <c r="F103" s="122"/>
      <c r="G103" s="120"/>
      <c r="H103" s="122"/>
      <c r="I103" s="120"/>
      <c r="J103" s="77" t="s">
        <v>302</v>
      </c>
      <c r="K103" s="77" t="s">
        <v>221</v>
      </c>
      <c r="L103" s="91" t="s">
        <v>222</v>
      </c>
      <c r="M103" s="94"/>
      <c r="N103" s="94"/>
      <c r="O103" s="94"/>
      <c r="P103" s="114"/>
    </row>
    <row r="104" spans="1:16" ht="23.25" customHeight="1" x14ac:dyDescent="0.15">
      <c r="A104" s="118"/>
      <c r="B104" s="117"/>
      <c r="C104" s="121"/>
      <c r="D104" s="121"/>
      <c r="E104" s="122"/>
      <c r="F104" s="122"/>
      <c r="G104" s="120"/>
      <c r="H104" s="122"/>
      <c r="I104" s="120"/>
      <c r="J104" s="77" t="s">
        <v>303</v>
      </c>
      <c r="K104" s="77" t="s">
        <v>223</v>
      </c>
      <c r="L104" s="91" t="s">
        <v>224</v>
      </c>
      <c r="M104" s="94"/>
      <c r="N104" s="94"/>
      <c r="O104" s="94"/>
      <c r="P104" s="114"/>
    </row>
    <row r="105" spans="1:16" ht="23.25" customHeight="1" x14ac:dyDescent="0.15">
      <c r="A105" s="112">
        <v>55</v>
      </c>
      <c r="B105" s="96" t="s">
        <v>60</v>
      </c>
      <c r="C105" s="100" t="s">
        <v>232</v>
      </c>
      <c r="D105" s="100" t="s">
        <v>118</v>
      </c>
      <c r="E105" s="98" t="s">
        <v>58</v>
      </c>
      <c r="F105" s="98">
        <v>166</v>
      </c>
      <c r="G105" s="99">
        <v>166</v>
      </c>
      <c r="H105" s="98">
        <v>166</v>
      </c>
      <c r="I105" s="99">
        <v>166</v>
      </c>
      <c r="J105" s="77" t="s">
        <v>304</v>
      </c>
      <c r="K105" s="77" t="s">
        <v>219</v>
      </c>
      <c r="L105" s="93"/>
      <c r="M105" s="94"/>
      <c r="N105" s="94"/>
      <c r="O105" s="94"/>
      <c r="P105" s="114"/>
    </row>
    <row r="106" spans="1:16" ht="23.25" customHeight="1" x14ac:dyDescent="0.15">
      <c r="A106" s="112">
        <v>56</v>
      </c>
      <c r="B106" s="96" t="s">
        <v>60</v>
      </c>
      <c r="C106" s="100" t="s">
        <v>232</v>
      </c>
      <c r="D106" s="100" t="s">
        <v>119</v>
      </c>
      <c r="E106" s="98" t="s">
        <v>65</v>
      </c>
      <c r="F106" s="98">
        <v>83</v>
      </c>
      <c r="G106" s="99">
        <v>83</v>
      </c>
      <c r="H106" s="98">
        <v>83</v>
      </c>
      <c r="I106" s="99">
        <v>83</v>
      </c>
      <c r="J106" s="77" t="s">
        <v>305</v>
      </c>
      <c r="K106" s="77" t="s">
        <v>225</v>
      </c>
      <c r="L106" s="93"/>
      <c r="M106" s="94"/>
      <c r="N106" s="94"/>
      <c r="O106" s="94"/>
      <c r="P106" s="114"/>
    </row>
    <row r="107" spans="1:16" ht="23.25" customHeight="1" x14ac:dyDescent="0.15">
      <c r="A107" s="118">
        <v>57</v>
      </c>
      <c r="B107" s="117" t="s">
        <v>231</v>
      </c>
      <c r="C107" s="121" t="s">
        <v>233</v>
      </c>
      <c r="D107" s="121" t="s">
        <v>120</v>
      </c>
      <c r="E107" s="122" t="s">
        <v>65</v>
      </c>
      <c r="F107" s="122">
        <v>184</v>
      </c>
      <c r="G107" s="120">
        <v>184</v>
      </c>
      <c r="H107" s="122">
        <v>184</v>
      </c>
      <c r="I107" s="120">
        <v>184</v>
      </c>
      <c r="J107" s="77" t="s">
        <v>292</v>
      </c>
      <c r="K107" s="77" t="s">
        <v>226</v>
      </c>
      <c r="L107" s="91" t="s">
        <v>203</v>
      </c>
      <c r="M107" s="94"/>
      <c r="N107" s="94"/>
      <c r="O107" s="94"/>
      <c r="P107" s="114"/>
    </row>
    <row r="108" spans="1:16" ht="23.25" customHeight="1" x14ac:dyDescent="0.15">
      <c r="A108" s="118"/>
      <c r="B108" s="117"/>
      <c r="C108" s="121"/>
      <c r="D108" s="121"/>
      <c r="E108" s="122"/>
      <c r="F108" s="122"/>
      <c r="G108" s="120"/>
      <c r="H108" s="122"/>
      <c r="I108" s="120"/>
      <c r="J108" s="77" t="s">
        <v>293</v>
      </c>
      <c r="K108" s="77" t="s">
        <v>204</v>
      </c>
      <c r="L108" s="91" t="s">
        <v>203</v>
      </c>
      <c r="M108" s="94"/>
      <c r="N108" s="94"/>
      <c r="O108" s="94"/>
      <c r="P108" s="114"/>
    </row>
    <row r="109" spans="1:16" ht="23.25" customHeight="1" x14ac:dyDescent="0.15">
      <c r="A109" s="118">
        <v>58</v>
      </c>
      <c r="B109" s="117" t="s">
        <v>231</v>
      </c>
      <c r="C109" s="121" t="s">
        <v>233</v>
      </c>
      <c r="D109" s="121" t="s">
        <v>121</v>
      </c>
      <c r="E109" s="122" t="s">
        <v>65</v>
      </c>
      <c r="F109" s="122">
        <v>64</v>
      </c>
      <c r="G109" s="120">
        <v>64</v>
      </c>
      <c r="H109" s="122">
        <v>64</v>
      </c>
      <c r="I109" s="120">
        <v>64</v>
      </c>
      <c r="J109" s="77" t="s">
        <v>288</v>
      </c>
      <c r="K109" s="77" t="s">
        <v>207</v>
      </c>
      <c r="L109" s="91" t="s">
        <v>206</v>
      </c>
      <c r="M109" s="94"/>
      <c r="N109" s="94"/>
      <c r="O109" s="94"/>
      <c r="P109" s="114"/>
    </row>
    <row r="110" spans="1:16" ht="23.25" customHeight="1" x14ac:dyDescent="0.15">
      <c r="A110" s="118"/>
      <c r="B110" s="117"/>
      <c r="C110" s="121"/>
      <c r="D110" s="121"/>
      <c r="E110" s="122"/>
      <c r="F110" s="122"/>
      <c r="G110" s="120"/>
      <c r="H110" s="122"/>
      <c r="I110" s="120"/>
      <c r="J110" s="77" t="s">
        <v>294</v>
      </c>
      <c r="K110" s="77" t="s">
        <v>205</v>
      </c>
      <c r="L110" s="91" t="s">
        <v>206</v>
      </c>
      <c r="M110" s="94"/>
      <c r="N110" s="94"/>
      <c r="O110" s="94"/>
      <c r="P110" s="114"/>
    </row>
    <row r="111" spans="1:16" ht="23.25" customHeight="1" x14ac:dyDescent="0.15">
      <c r="A111" s="112">
        <v>59</v>
      </c>
      <c r="B111" s="96" t="s">
        <v>60</v>
      </c>
      <c r="C111" s="100" t="s">
        <v>232</v>
      </c>
      <c r="D111" s="100" t="s">
        <v>122</v>
      </c>
      <c r="E111" s="98" t="s">
        <v>58</v>
      </c>
      <c r="F111" s="98">
        <v>278</v>
      </c>
      <c r="G111" s="99">
        <v>199</v>
      </c>
      <c r="H111" s="98">
        <v>278</v>
      </c>
      <c r="I111" s="99">
        <v>199</v>
      </c>
      <c r="J111" s="77" t="s">
        <v>151</v>
      </c>
      <c r="K111" s="77"/>
      <c r="L111" s="93"/>
      <c r="M111" s="94"/>
      <c r="N111" s="94"/>
      <c r="O111" s="94"/>
      <c r="P111" s="114"/>
    </row>
    <row r="112" spans="1:16" ht="23.25" customHeight="1" x14ac:dyDescent="0.15">
      <c r="A112" s="112">
        <v>60</v>
      </c>
      <c r="B112" s="96" t="s">
        <v>60</v>
      </c>
      <c r="C112" s="100" t="s">
        <v>232</v>
      </c>
      <c r="D112" s="100" t="s">
        <v>123</v>
      </c>
      <c r="E112" s="98" t="s">
        <v>58</v>
      </c>
      <c r="F112" s="98">
        <v>436</v>
      </c>
      <c r="G112" s="99">
        <v>436</v>
      </c>
      <c r="H112" s="98">
        <v>436</v>
      </c>
      <c r="I112" s="99">
        <v>436</v>
      </c>
      <c r="J112" s="77" t="s">
        <v>151</v>
      </c>
      <c r="K112" s="77"/>
      <c r="L112" s="93"/>
      <c r="M112" s="94"/>
      <c r="N112" s="94"/>
      <c r="O112" s="94"/>
      <c r="P112" s="114"/>
    </row>
    <row r="113" spans="1:16" ht="23.25" customHeight="1" x14ac:dyDescent="0.15">
      <c r="A113" s="112">
        <v>61</v>
      </c>
      <c r="B113" s="96" t="s">
        <v>60</v>
      </c>
      <c r="C113" s="100" t="s">
        <v>232</v>
      </c>
      <c r="D113" s="100" t="s">
        <v>124</v>
      </c>
      <c r="E113" s="98" t="s">
        <v>59</v>
      </c>
      <c r="F113" s="98">
        <v>134</v>
      </c>
      <c r="G113" s="99">
        <v>2</v>
      </c>
      <c r="H113" s="98">
        <v>134</v>
      </c>
      <c r="I113" s="99">
        <v>2</v>
      </c>
      <c r="J113" s="77" t="s">
        <v>159</v>
      </c>
      <c r="K113" s="77" t="s">
        <v>160</v>
      </c>
      <c r="L113" s="91" t="s">
        <v>227</v>
      </c>
      <c r="M113" s="94"/>
      <c r="N113" s="94"/>
      <c r="O113" s="94"/>
      <c r="P113" s="114"/>
    </row>
    <row r="114" spans="1:16" ht="23.25" customHeight="1" x14ac:dyDescent="0.15">
      <c r="A114" s="112">
        <v>62</v>
      </c>
      <c r="B114" s="96" t="s">
        <v>60</v>
      </c>
      <c r="C114" s="100" t="s">
        <v>232</v>
      </c>
      <c r="D114" s="100" t="s">
        <v>125</v>
      </c>
      <c r="E114" s="98" t="s">
        <v>65</v>
      </c>
      <c r="F114" s="98">
        <v>130</v>
      </c>
      <c r="G114" s="99">
        <v>8</v>
      </c>
      <c r="H114" s="98">
        <v>130</v>
      </c>
      <c r="I114" s="99">
        <v>8</v>
      </c>
      <c r="J114" s="77" t="s">
        <v>151</v>
      </c>
      <c r="K114" s="77"/>
      <c r="L114" s="93"/>
      <c r="M114" s="94"/>
      <c r="N114" s="94"/>
      <c r="O114" s="94"/>
      <c r="P114" s="114"/>
    </row>
    <row r="115" spans="1:16" ht="23.25" customHeight="1" x14ac:dyDescent="0.15">
      <c r="A115" s="112">
        <v>63</v>
      </c>
      <c r="B115" s="96" t="s">
        <v>60</v>
      </c>
      <c r="C115" s="100" t="s">
        <v>232</v>
      </c>
      <c r="D115" s="100" t="s">
        <v>126</v>
      </c>
      <c r="E115" s="98" t="s">
        <v>63</v>
      </c>
      <c r="F115" s="98">
        <v>1474</v>
      </c>
      <c r="G115" s="99">
        <v>126</v>
      </c>
      <c r="H115" s="98">
        <v>1474</v>
      </c>
      <c r="I115" s="99">
        <v>126</v>
      </c>
      <c r="J115" s="77" t="s">
        <v>138</v>
      </c>
      <c r="K115" s="77" t="s">
        <v>139</v>
      </c>
      <c r="L115" s="93"/>
      <c r="M115" s="102" t="s">
        <v>236</v>
      </c>
      <c r="N115" s="102" t="s">
        <v>254</v>
      </c>
      <c r="O115" s="102" t="s">
        <v>235</v>
      </c>
      <c r="P115" s="114"/>
    </row>
    <row r="116" spans="1:16" ht="23.25" customHeight="1" x14ac:dyDescent="0.15">
      <c r="A116" s="112">
        <v>64</v>
      </c>
      <c r="B116" s="96" t="s">
        <v>60</v>
      </c>
      <c r="C116" s="100" t="s">
        <v>232</v>
      </c>
      <c r="D116" s="100" t="s">
        <v>127</v>
      </c>
      <c r="E116" s="98" t="s">
        <v>63</v>
      </c>
      <c r="F116" s="98">
        <v>184</v>
      </c>
      <c r="G116" s="99">
        <v>11</v>
      </c>
      <c r="H116" s="98">
        <v>184</v>
      </c>
      <c r="I116" s="99">
        <v>11</v>
      </c>
      <c r="J116" s="77" t="s">
        <v>151</v>
      </c>
      <c r="K116" s="77"/>
      <c r="L116" s="93"/>
      <c r="M116" s="94"/>
      <c r="N116" s="94"/>
      <c r="O116" s="94"/>
      <c r="P116" s="114"/>
    </row>
    <row r="117" spans="1:16" ht="23.25" customHeight="1" x14ac:dyDescent="0.15">
      <c r="A117" s="112">
        <v>65</v>
      </c>
      <c r="B117" s="96" t="s">
        <v>60</v>
      </c>
      <c r="C117" s="100" t="s">
        <v>232</v>
      </c>
      <c r="D117" s="100" t="s">
        <v>128</v>
      </c>
      <c r="E117" s="98" t="s">
        <v>65</v>
      </c>
      <c r="F117" s="98">
        <v>271</v>
      </c>
      <c r="G117" s="99">
        <v>16</v>
      </c>
      <c r="H117" s="98">
        <v>271</v>
      </c>
      <c r="I117" s="99">
        <v>16</v>
      </c>
      <c r="J117" s="77" t="s">
        <v>151</v>
      </c>
      <c r="K117" s="77"/>
      <c r="L117" s="93"/>
      <c r="M117" s="94"/>
      <c r="N117" s="94"/>
      <c r="O117" s="94"/>
      <c r="P117" s="114"/>
    </row>
    <row r="118" spans="1:16" ht="23.25" customHeight="1" x14ac:dyDescent="0.15">
      <c r="A118" s="112">
        <v>66</v>
      </c>
      <c r="B118" s="96" t="s">
        <v>60</v>
      </c>
      <c r="C118" s="100" t="s">
        <v>232</v>
      </c>
      <c r="D118" s="100" t="s">
        <v>129</v>
      </c>
      <c r="E118" s="98" t="s">
        <v>63</v>
      </c>
      <c r="F118" s="98">
        <v>1295</v>
      </c>
      <c r="G118" s="99">
        <v>12</v>
      </c>
      <c r="H118" s="98">
        <v>1295</v>
      </c>
      <c r="I118" s="99">
        <v>12</v>
      </c>
      <c r="J118" s="77" t="s">
        <v>138</v>
      </c>
      <c r="K118" s="77" t="s">
        <v>154</v>
      </c>
      <c r="L118" s="93"/>
      <c r="M118" s="94"/>
      <c r="N118" s="94"/>
      <c r="O118" s="94"/>
      <c r="P118" s="114"/>
    </row>
    <row r="119" spans="1:16" ht="23.25" customHeight="1" x14ac:dyDescent="0.15">
      <c r="A119" s="112">
        <v>67</v>
      </c>
      <c r="B119" s="96" t="s">
        <v>60</v>
      </c>
      <c r="C119" s="100" t="s">
        <v>232</v>
      </c>
      <c r="D119" s="100" t="s">
        <v>130</v>
      </c>
      <c r="E119" s="98" t="s">
        <v>131</v>
      </c>
      <c r="F119" s="98">
        <v>20951</v>
      </c>
      <c r="G119" s="99">
        <v>940</v>
      </c>
      <c r="H119" s="98">
        <v>20951</v>
      </c>
      <c r="I119" s="99">
        <v>940</v>
      </c>
      <c r="J119" s="77" t="s">
        <v>159</v>
      </c>
      <c r="K119" s="77" t="s">
        <v>228</v>
      </c>
      <c r="L119" s="93"/>
      <c r="M119" s="94"/>
      <c r="N119" s="94"/>
      <c r="O119" s="94"/>
      <c r="P119" s="114"/>
    </row>
    <row r="120" spans="1:16" ht="23.25" customHeight="1" x14ac:dyDescent="0.15">
      <c r="A120" s="112">
        <v>68</v>
      </c>
      <c r="B120" s="96" t="s">
        <v>60</v>
      </c>
      <c r="C120" s="100" t="s">
        <v>232</v>
      </c>
      <c r="D120" s="100" t="s">
        <v>132</v>
      </c>
      <c r="E120" s="98" t="s">
        <v>131</v>
      </c>
      <c r="F120" s="98">
        <v>5322</v>
      </c>
      <c r="G120" s="99">
        <v>2</v>
      </c>
      <c r="H120" s="98">
        <v>5322</v>
      </c>
      <c r="I120" s="99">
        <v>2</v>
      </c>
      <c r="J120" s="77" t="s">
        <v>159</v>
      </c>
      <c r="K120" s="77" t="s">
        <v>228</v>
      </c>
      <c r="L120" s="93"/>
      <c r="M120" s="94"/>
      <c r="N120" s="94"/>
      <c r="O120" s="94"/>
      <c r="P120" s="114"/>
    </row>
    <row r="121" spans="1:16" ht="23.25" customHeight="1" x14ac:dyDescent="0.15">
      <c r="A121" s="112">
        <v>69</v>
      </c>
      <c r="B121" s="96" t="s">
        <v>60</v>
      </c>
      <c r="C121" s="100" t="s">
        <v>232</v>
      </c>
      <c r="D121" s="100" t="s">
        <v>133</v>
      </c>
      <c r="E121" s="98" t="s">
        <v>131</v>
      </c>
      <c r="F121" s="98">
        <v>83</v>
      </c>
      <c r="G121" s="99">
        <v>7</v>
      </c>
      <c r="H121" s="98">
        <v>83</v>
      </c>
      <c r="I121" s="99">
        <v>7</v>
      </c>
      <c r="J121" s="77" t="s">
        <v>159</v>
      </c>
      <c r="K121" s="77" t="s">
        <v>228</v>
      </c>
      <c r="L121" s="93"/>
      <c r="M121" s="94"/>
      <c r="N121" s="94"/>
      <c r="O121" s="94"/>
      <c r="P121" s="114"/>
    </row>
    <row r="122" spans="1:16" ht="23.25" customHeight="1" x14ac:dyDescent="0.15">
      <c r="A122" s="112">
        <v>70</v>
      </c>
      <c r="B122" s="96" t="s">
        <v>60</v>
      </c>
      <c r="C122" s="100" t="s">
        <v>232</v>
      </c>
      <c r="D122" s="100" t="s">
        <v>134</v>
      </c>
      <c r="E122" s="98" t="s">
        <v>131</v>
      </c>
      <c r="F122" s="98">
        <v>486</v>
      </c>
      <c r="G122" s="99">
        <v>30</v>
      </c>
      <c r="H122" s="98">
        <v>486</v>
      </c>
      <c r="I122" s="99">
        <v>30</v>
      </c>
      <c r="J122" s="77" t="s">
        <v>159</v>
      </c>
      <c r="K122" s="77" t="s">
        <v>229</v>
      </c>
      <c r="L122" s="93"/>
      <c r="M122" s="94"/>
      <c r="N122" s="94"/>
      <c r="O122" s="94"/>
      <c r="P122" s="114"/>
    </row>
    <row r="123" spans="1:16" ht="23.25" customHeight="1" x14ac:dyDescent="0.15">
      <c r="A123" s="112">
        <v>71</v>
      </c>
      <c r="B123" s="96" t="s">
        <v>60</v>
      </c>
      <c r="C123" s="100" t="s">
        <v>232</v>
      </c>
      <c r="D123" s="100" t="s">
        <v>135</v>
      </c>
      <c r="E123" s="98" t="s">
        <v>131</v>
      </c>
      <c r="F123" s="98">
        <v>32</v>
      </c>
      <c r="G123" s="99">
        <v>3</v>
      </c>
      <c r="H123" s="98">
        <v>32</v>
      </c>
      <c r="I123" s="99">
        <v>3</v>
      </c>
      <c r="J123" s="77" t="s">
        <v>159</v>
      </c>
      <c r="K123" s="77" t="s">
        <v>230</v>
      </c>
      <c r="L123" s="93"/>
      <c r="M123" s="94"/>
      <c r="N123" s="94"/>
      <c r="O123" s="94"/>
      <c r="P123" s="114"/>
    </row>
    <row r="124" spans="1:16" ht="23.25" customHeight="1" thickBot="1" x14ac:dyDescent="0.2">
      <c r="A124" s="115">
        <v>72</v>
      </c>
      <c r="B124" s="103" t="s">
        <v>60</v>
      </c>
      <c r="C124" s="104" t="s">
        <v>232</v>
      </c>
      <c r="D124" s="104" t="s">
        <v>136</v>
      </c>
      <c r="E124" s="105" t="s">
        <v>59</v>
      </c>
      <c r="F124" s="105">
        <v>879</v>
      </c>
      <c r="G124" s="106">
        <v>416</v>
      </c>
      <c r="H124" s="105">
        <v>879</v>
      </c>
      <c r="I124" s="106">
        <v>416</v>
      </c>
      <c r="J124" s="107" t="s">
        <v>159</v>
      </c>
      <c r="K124" s="107" t="s">
        <v>160</v>
      </c>
      <c r="L124" s="108"/>
      <c r="M124" s="109"/>
      <c r="N124" s="109"/>
      <c r="O124" s="109"/>
      <c r="P124" s="116"/>
    </row>
    <row r="126" spans="1:16" ht="23.25" customHeight="1" x14ac:dyDescent="0.15">
      <c r="I126" s="68">
        <f>SUM(I8:I124)</f>
        <v>17055</v>
      </c>
    </row>
  </sheetData>
  <mergeCells count="137">
    <mergeCell ref="A1:P1"/>
    <mergeCell ref="M6:M7"/>
    <mergeCell ref="O6:O7"/>
    <mergeCell ref="E6:E7"/>
    <mergeCell ref="H5:H7"/>
    <mergeCell ref="I5:I7"/>
    <mergeCell ref="P5:P7"/>
    <mergeCell ref="D6:D7"/>
    <mergeCell ref="N6:N7"/>
    <mergeCell ref="F5:G5"/>
    <mergeCell ref="A5:A7"/>
    <mergeCell ref="B5:E5"/>
    <mergeCell ref="J6:J7"/>
    <mergeCell ref="A2:J2"/>
    <mergeCell ref="B6:C7"/>
    <mergeCell ref="C14:C17"/>
    <mergeCell ref="D14:D17"/>
    <mergeCell ref="E14:E17"/>
    <mergeCell ref="F14:F17"/>
    <mergeCell ref="G14:G17"/>
    <mergeCell ref="K6:K7"/>
    <mergeCell ref="M5:O5"/>
    <mergeCell ref="M3:P3"/>
    <mergeCell ref="C12:C13"/>
    <mergeCell ref="D12:D13"/>
    <mergeCell ref="E12:E13"/>
    <mergeCell ref="F12:F13"/>
    <mergeCell ref="G12:G13"/>
    <mergeCell ref="H12:H13"/>
    <mergeCell ref="I12:I13"/>
    <mergeCell ref="J5:L5"/>
    <mergeCell ref="L6:L7"/>
    <mergeCell ref="C62:C63"/>
    <mergeCell ref="D62:D63"/>
    <mergeCell ref="E62:E63"/>
    <mergeCell ref="F62:F63"/>
    <mergeCell ref="G62:G63"/>
    <mergeCell ref="C49:C55"/>
    <mergeCell ref="D49:D55"/>
    <mergeCell ref="E49:E55"/>
    <mergeCell ref="F49:F55"/>
    <mergeCell ref="G49:G55"/>
    <mergeCell ref="C74:C81"/>
    <mergeCell ref="D74:D81"/>
    <mergeCell ref="E74:E81"/>
    <mergeCell ref="F74:F81"/>
    <mergeCell ref="G74:G81"/>
    <mergeCell ref="C66:C73"/>
    <mergeCell ref="D66:D73"/>
    <mergeCell ref="E66:E73"/>
    <mergeCell ref="F66:F73"/>
    <mergeCell ref="G66:G73"/>
    <mergeCell ref="C87:C88"/>
    <mergeCell ref="D87:D88"/>
    <mergeCell ref="E87:E88"/>
    <mergeCell ref="F87:F88"/>
    <mergeCell ref="G87:G88"/>
    <mergeCell ref="C85:C86"/>
    <mergeCell ref="D85:D86"/>
    <mergeCell ref="E85:E86"/>
    <mergeCell ref="F85:F86"/>
    <mergeCell ref="G85:G86"/>
    <mergeCell ref="C98:C99"/>
    <mergeCell ref="D98:D99"/>
    <mergeCell ref="E98:E99"/>
    <mergeCell ref="F98:F99"/>
    <mergeCell ref="G98:G99"/>
    <mergeCell ref="C95:C96"/>
    <mergeCell ref="D95:D96"/>
    <mergeCell ref="E95:E96"/>
    <mergeCell ref="F95:F96"/>
    <mergeCell ref="G95:G96"/>
    <mergeCell ref="C107:C108"/>
    <mergeCell ref="D107:D108"/>
    <mergeCell ref="E107:E108"/>
    <mergeCell ref="F107:F108"/>
    <mergeCell ref="G107:G108"/>
    <mergeCell ref="C101:C104"/>
    <mergeCell ref="D101:D104"/>
    <mergeCell ref="E101:E104"/>
    <mergeCell ref="F101:F104"/>
    <mergeCell ref="G101:G104"/>
    <mergeCell ref="H109:H110"/>
    <mergeCell ref="I109:I110"/>
    <mergeCell ref="H87:H88"/>
    <mergeCell ref="I87:I88"/>
    <mergeCell ref="H95:H96"/>
    <mergeCell ref="I95:I96"/>
    <mergeCell ref="H98:H99"/>
    <mergeCell ref="I98:I99"/>
    <mergeCell ref="F109:F110"/>
    <mergeCell ref="G109:G110"/>
    <mergeCell ref="H14:H17"/>
    <mergeCell ref="I14:I17"/>
    <mergeCell ref="H49:H55"/>
    <mergeCell ref="I49:I55"/>
    <mergeCell ref="H62:H63"/>
    <mergeCell ref="H101:H104"/>
    <mergeCell ref="I101:I104"/>
    <mergeCell ref="H107:H108"/>
    <mergeCell ref="I107:I108"/>
    <mergeCell ref="I62:I63"/>
    <mergeCell ref="C109:C110"/>
    <mergeCell ref="D109:D110"/>
    <mergeCell ref="E109:E110"/>
    <mergeCell ref="B85:B86"/>
    <mergeCell ref="A85:A86"/>
    <mergeCell ref="B87:B88"/>
    <mergeCell ref="A87:A88"/>
    <mergeCell ref="B95:B96"/>
    <mergeCell ref="A95:A96"/>
    <mergeCell ref="B62:B63"/>
    <mergeCell ref="A62:A63"/>
    <mergeCell ref="B66:B73"/>
    <mergeCell ref="A66:A73"/>
    <mergeCell ref="B74:B81"/>
    <mergeCell ref="A74:A81"/>
    <mergeCell ref="B109:B110"/>
    <mergeCell ref="A109:A110"/>
    <mergeCell ref="H66:H73"/>
    <mergeCell ref="I66:I73"/>
    <mergeCell ref="H74:H81"/>
    <mergeCell ref="I74:I81"/>
    <mergeCell ref="H85:H86"/>
    <mergeCell ref="I85:I86"/>
    <mergeCell ref="B98:B99"/>
    <mergeCell ref="A98:A99"/>
    <mergeCell ref="B101:B104"/>
    <mergeCell ref="A101:A104"/>
    <mergeCell ref="B107:B108"/>
    <mergeCell ref="A107:A108"/>
    <mergeCell ref="B12:B13"/>
    <mergeCell ref="A12:A13"/>
    <mergeCell ref="B14:B17"/>
    <mergeCell ref="A14:A17"/>
    <mergeCell ref="B49:B55"/>
    <mergeCell ref="A49:A55"/>
  </mergeCells>
  <phoneticPr fontId="2" type="noConversion"/>
  <printOptions horizontalCentered="1"/>
  <pageMargins left="0.31496062992125984" right="0.31496062992125984" top="0.47244094488188981" bottom="0.23622047244094491" header="0.31496062992125984" footer="0.19685039370078741"/>
  <pageSetup paperSize="9" scale="47" fitToHeight="0" orientation="portrait" r:id="rId1"/>
  <headerFooter alignWithMargins="0"/>
  <colBreaks count="1" manualBreakCount="1">
    <brk id="1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9"/>
  <sheetViews>
    <sheetView zoomScaleSheetLayoutView="100" workbookViewId="0">
      <selection activeCell="M10" sqref="M10"/>
    </sheetView>
  </sheetViews>
  <sheetFormatPr defaultRowHeight="23.25" customHeight="1" x14ac:dyDescent="0.15"/>
  <cols>
    <col min="1" max="1" width="4" style="11" customWidth="1"/>
    <col min="2" max="3" width="4.5546875" style="11" customWidth="1"/>
    <col min="4" max="4" width="6.33203125" style="11" customWidth="1"/>
    <col min="5" max="5" width="6.33203125" style="14" customWidth="1"/>
    <col min="6" max="6" width="5.33203125" style="12" customWidth="1"/>
    <col min="7" max="7" width="7" style="3" customWidth="1"/>
    <col min="8" max="8" width="5.6640625" style="3" customWidth="1"/>
    <col min="9" max="9" width="9.33203125" style="16" customWidth="1"/>
    <col min="10" max="10" width="11.88671875" style="23" customWidth="1"/>
    <col min="11" max="11" width="20.6640625" style="23" customWidth="1"/>
    <col min="12" max="12" width="11.44140625" style="23" customWidth="1"/>
    <col min="13" max="13" width="22.33203125" style="23" customWidth="1"/>
    <col min="14" max="14" width="7.5546875" style="23" customWidth="1"/>
    <col min="15" max="15" width="5.77734375" style="4" hidden="1" customWidth="1"/>
    <col min="16" max="16" width="5.77734375" style="2" hidden="1" customWidth="1"/>
    <col min="17" max="17" width="0" style="5" hidden="1" customWidth="1"/>
    <col min="18" max="19" width="0" style="6" hidden="1" customWidth="1"/>
    <col min="20" max="20" width="7.88671875" style="6" customWidth="1"/>
    <col min="21" max="21" width="6.44140625" style="6" customWidth="1"/>
    <col min="22" max="22" width="8.44140625" style="6" customWidth="1"/>
    <col min="23" max="23" width="8.88671875" style="35"/>
    <col min="24" max="16384" width="8.88671875" style="6"/>
  </cols>
  <sheetData>
    <row r="1" spans="1:47" ht="59.25" customHeight="1" x14ac:dyDescent="0.15">
      <c r="A1" s="184" t="s">
        <v>42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60"/>
      <c r="X1" s="60"/>
      <c r="AU1" s="35"/>
    </row>
    <row r="2" spans="1:47" ht="27" customHeight="1" x14ac:dyDescent="0.15">
      <c r="A2" s="34"/>
      <c r="B2" s="64" t="s">
        <v>46</v>
      </c>
      <c r="C2" s="8"/>
      <c r="D2" s="8"/>
      <c r="E2" s="13"/>
      <c r="F2" s="10"/>
      <c r="G2" s="7"/>
      <c r="H2" s="7"/>
      <c r="I2" s="40"/>
      <c r="J2" s="65"/>
      <c r="K2" s="64"/>
      <c r="L2" s="26"/>
      <c r="M2" s="26"/>
      <c r="N2" s="26"/>
      <c r="O2" s="9" t="s">
        <v>0</v>
      </c>
      <c r="P2" s="9" t="s">
        <v>1</v>
      </c>
      <c r="Q2" s="24" t="s">
        <v>8</v>
      </c>
      <c r="R2" s="24" t="s">
        <v>9</v>
      </c>
      <c r="S2" s="24" t="s">
        <v>10</v>
      </c>
    </row>
    <row r="3" spans="1:47" ht="22.5" customHeight="1" x14ac:dyDescent="0.15">
      <c r="A3" s="8"/>
      <c r="B3" s="26"/>
      <c r="C3" s="8"/>
      <c r="D3" s="8"/>
      <c r="E3" s="13"/>
      <c r="F3" s="10"/>
      <c r="G3" s="7"/>
      <c r="H3" s="7"/>
      <c r="I3" s="40"/>
      <c r="J3" s="41"/>
      <c r="K3" s="26"/>
      <c r="L3" s="26"/>
      <c r="M3" s="26"/>
      <c r="N3" s="201" t="s">
        <v>44</v>
      </c>
      <c r="O3" s="201"/>
      <c r="P3" s="201"/>
      <c r="Q3" s="201"/>
      <c r="R3" s="201"/>
      <c r="S3" s="201"/>
      <c r="T3" s="201"/>
      <c r="U3" s="201"/>
      <c r="V3" s="201"/>
    </row>
    <row r="4" spans="1:47" ht="22.5" customHeight="1" x14ac:dyDescent="0.15">
      <c r="A4" s="8"/>
      <c r="B4" s="26"/>
      <c r="C4" s="8"/>
      <c r="D4" s="8"/>
      <c r="E4" s="13"/>
      <c r="F4" s="10"/>
      <c r="G4" s="7"/>
      <c r="H4" s="7"/>
      <c r="I4" s="40"/>
      <c r="J4" s="41"/>
      <c r="K4" s="26"/>
      <c r="L4" s="26"/>
      <c r="M4" s="26"/>
      <c r="N4" s="201" t="s">
        <v>45</v>
      </c>
      <c r="O4" s="201"/>
      <c r="P4" s="201"/>
      <c r="Q4" s="201"/>
      <c r="R4" s="201"/>
      <c r="S4" s="201"/>
      <c r="T4" s="201"/>
      <c r="U4" s="201"/>
      <c r="V4" s="201"/>
      <c r="W4" s="36"/>
      <c r="X4" s="33"/>
      <c r="Y4" s="33"/>
    </row>
    <row r="5" spans="1:47" ht="6.75" customHeight="1" thickBot="1" x14ac:dyDescent="0.2">
      <c r="A5" s="8"/>
      <c r="B5" s="26"/>
      <c r="C5" s="8"/>
      <c r="D5" s="8"/>
      <c r="E5" s="13"/>
      <c r="F5" s="10"/>
      <c r="G5" s="7"/>
      <c r="H5" s="7"/>
      <c r="I5" s="15"/>
      <c r="K5" s="26"/>
      <c r="L5" s="26"/>
      <c r="M5" s="26"/>
      <c r="N5" s="26"/>
      <c r="O5" s="27"/>
      <c r="P5" s="28"/>
      <c r="Q5" s="29"/>
      <c r="R5" s="29"/>
      <c r="S5" s="29"/>
    </row>
    <row r="6" spans="1:47" ht="21" customHeight="1" x14ac:dyDescent="0.15">
      <c r="A6" s="163" t="s">
        <v>32</v>
      </c>
      <c r="B6" s="170" t="s">
        <v>28</v>
      </c>
      <c r="C6" s="171"/>
      <c r="D6" s="187" t="s">
        <v>33</v>
      </c>
      <c r="E6" s="188"/>
      <c r="F6" s="163" t="s">
        <v>34</v>
      </c>
      <c r="G6" s="174" t="s">
        <v>35</v>
      </c>
      <c r="H6" s="189" t="s">
        <v>36</v>
      </c>
      <c r="I6" s="163" t="s">
        <v>37</v>
      </c>
      <c r="J6" s="166" t="s">
        <v>38</v>
      </c>
      <c r="K6" s="170" t="s">
        <v>30</v>
      </c>
      <c r="L6" s="171"/>
      <c r="M6" s="191" t="s">
        <v>21</v>
      </c>
      <c r="N6" s="192"/>
      <c r="O6" s="193" t="s">
        <v>22</v>
      </c>
      <c r="P6" s="181" t="s">
        <v>22</v>
      </c>
      <c r="Q6" s="30"/>
      <c r="R6" s="31"/>
      <c r="S6" s="31"/>
      <c r="T6" s="176" t="s">
        <v>19</v>
      </c>
      <c r="U6" s="176"/>
      <c r="V6" s="160" t="s">
        <v>22</v>
      </c>
    </row>
    <row r="7" spans="1:47" ht="21" customHeight="1" x14ac:dyDescent="0.15">
      <c r="A7" s="172"/>
      <c r="B7" s="177" t="s">
        <v>23</v>
      </c>
      <c r="C7" s="179" t="s">
        <v>24</v>
      </c>
      <c r="D7" s="195" t="s">
        <v>25</v>
      </c>
      <c r="E7" s="196" t="s">
        <v>26</v>
      </c>
      <c r="F7" s="172"/>
      <c r="G7" s="175"/>
      <c r="H7" s="190"/>
      <c r="I7" s="164"/>
      <c r="J7" s="167"/>
      <c r="K7" s="197" t="s">
        <v>31</v>
      </c>
      <c r="L7" s="199" t="s">
        <v>20</v>
      </c>
      <c r="M7" s="197" t="s">
        <v>31</v>
      </c>
      <c r="N7" s="199" t="s">
        <v>20</v>
      </c>
      <c r="O7" s="194"/>
      <c r="P7" s="182"/>
      <c r="Q7" s="24"/>
      <c r="R7" s="1"/>
      <c r="S7" s="1"/>
      <c r="T7" s="168" t="s">
        <v>16</v>
      </c>
      <c r="U7" s="168" t="s">
        <v>17</v>
      </c>
      <c r="V7" s="161"/>
    </row>
    <row r="8" spans="1:47" ht="21" customHeight="1" thickBot="1" x14ac:dyDescent="0.2">
      <c r="A8" s="173"/>
      <c r="B8" s="178"/>
      <c r="C8" s="180"/>
      <c r="D8" s="195"/>
      <c r="E8" s="196"/>
      <c r="F8" s="173"/>
      <c r="G8" s="175"/>
      <c r="H8" s="190"/>
      <c r="I8" s="165"/>
      <c r="J8" s="167"/>
      <c r="K8" s="198"/>
      <c r="L8" s="200"/>
      <c r="M8" s="198"/>
      <c r="N8" s="200"/>
      <c r="O8" s="194"/>
      <c r="P8" s="183"/>
      <c r="Q8" s="49" t="s">
        <v>5</v>
      </c>
      <c r="R8" s="50"/>
      <c r="S8" s="50"/>
      <c r="T8" s="169"/>
      <c r="U8" s="169"/>
      <c r="V8" s="162"/>
    </row>
    <row r="9" spans="1:47" ht="27" customHeight="1" thickBot="1" x14ac:dyDescent="0.2">
      <c r="A9" s="53">
        <v>6</v>
      </c>
      <c r="B9" s="52" t="s">
        <v>39</v>
      </c>
      <c r="C9" s="52" t="s">
        <v>40</v>
      </c>
      <c r="D9" s="18" t="s">
        <v>43</v>
      </c>
      <c r="E9" s="18" t="s">
        <v>41</v>
      </c>
      <c r="F9" s="18" t="s">
        <v>11</v>
      </c>
      <c r="G9" s="42">
        <v>209</v>
      </c>
      <c r="H9" s="46" t="s">
        <v>27</v>
      </c>
      <c r="I9" s="46">
        <v>2999</v>
      </c>
      <c r="J9" s="47">
        <f>ROUNDDOWN(G9*I9,-1)</f>
        <v>626790</v>
      </c>
      <c r="K9" s="39"/>
      <c r="L9" s="19"/>
      <c r="M9" s="48"/>
      <c r="N9" s="48"/>
      <c r="O9" s="45"/>
      <c r="P9" s="67"/>
      <c r="Q9" s="24" t="str">
        <f>IF(I9&gt;J9,"OK",IF(I9=J9,"O","X"))</f>
        <v>X</v>
      </c>
      <c r="R9" s="17"/>
      <c r="S9" s="17"/>
      <c r="T9" s="17"/>
      <c r="U9" s="17"/>
      <c r="V9" s="32"/>
    </row>
    <row r="10" spans="1:47" ht="27" customHeight="1" thickBot="1" x14ac:dyDescent="0.2">
      <c r="A10" s="51">
        <v>7</v>
      </c>
      <c r="B10" s="52"/>
      <c r="C10" s="52"/>
      <c r="D10" s="18"/>
      <c r="E10" s="18"/>
      <c r="F10" s="18"/>
      <c r="G10" s="42"/>
      <c r="H10" s="46"/>
      <c r="I10" s="46"/>
      <c r="J10" s="47">
        <f t="shared" ref="J10:J18" si="0">ROUNDDOWN(G10*I10,-1)</f>
        <v>0</v>
      </c>
      <c r="K10" s="39"/>
      <c r="L10" s="19"/>
      <c r="M10" s="48"/>
      <c r="N10" s="48"/>
      <c r="O10" s="45"/>
      <c r="P10" s="17"/>
      <c r="Q10" s="24" t="str">
        <f>IF(I10&gt;J10,"OK",IF(I10=J10,"O","X"))</f>
        <v>O</v>
      </c>
      <c r="R10" s="17"/>
      <c r="S10" s="17"/>
      <c r="T10" s="17"/>
      <c r="U10" s="17"/>
      <c r="V10" s="32"/>
    </row>
    <row r="11" spans="1:47" ht="27" customHeight="1" thickBot="1" x14ac:dyDescent="0.2">
      <c r="A11" s="53">
        <v>8</v>
      </c>
      <c r="B11" s="52"/>
      <c r="C11" s="52"/>
      <c r="D11" s="18"/>
      <c r="E11" s="18"/>
      <c r="F11" s="18"/>
      <c r="G11" s="42"/>
      <c r="H11" s="46"/>
      <c r="I11" s="46"/>
      <c r="J11" s="47">
        <f t="shared" si="0"/>
        <v>0</v>
      </c>
      <c r="K11" s="39"/>
      <c r="L11" s="19"/>
      <c r="M11" s="48"/>
      <c r="N11" s="48"/>
      <c r="O11" s="45"/>
      <c r="P11" s="1"/>
      <c r="Q11" s="24"/>
      <c r="R11" s="17"/>
      <c r="S11" s="17"/>
      <c r="T11" s="17"/>
      <c r="U11" s="17"/>
      <c r="V11" s="32"/>
    </row>
    <row r="12" spans="1:47" ht="27" customHeight="1" thickBot="1" x14ac:dyDescent="0.2">
      <c r="A12" s="51">
        <v>9</v>
      </c>
      <c r="B12" s="52"/>
      <c r="C12" s="52"/>
      <c r="D12" s="18"/>
      <c r="E12" s="18"/>
      <c r="F12" s="18"/>
      <c r="G12" s="42"/>
      <c r="H12" s="46"/>
      <c r="I12" s="46"/>
      <c r="J12" s="47">
        <f t="shared" si="0"/>
        <v>0</v>
      </c>
      <c r="K12" s="39"/>
      <c r="L12" s="19"/>
      <c r="M12" s="38"/>
      <c r="N12" s="48"/>
      <c r="O12" s="45"/>
      <c r="P12" s="1"/>
      <c r="Q12" s="24"/>
      <c r="R12" s="17"/>
      <c r="S12" s="17"/>
      <c r="T12" s="17"/>
      <c r="U12" s="17"/>
      <c r="V12" s="32"/>
    </row>
    <row r="13" spans="1:47" s="4" customFormat="1" ht="27" customHeight="1" thickBot="1" x14ac:dyDescent="0.2">
      <c r="A13" s="53">
        <v>10</v>
      </c>
      <c r="B13" s="52"/>
      <c r="C13" s="52"/>
      <c r="D13" s="18"/>
      <c r="E13" s="18"/>
      <c r="F13" s="18"/>
      <c r="G13" s="42"/>
      <c r="H13" s="46"/>
      <c r="I13" s="46"/>
      <c r="J13" s="47">
        <f t="shared" si="0"/>
        <v>0</v>
      </c>
      <c r="K13" s="39"/>
      <c r="L13" s="19"/>
      <c r="M13" s="38"/>
      <c r="N13" s="48"/>
      <c r="O13" s="45"/>
      <c r="P13" s="1"/>
      <c r="Q13" s="24"/>
      <c r="R13" s="17"/>
      <c r="S13" s="17"/>
      <c r="T13" s="17"/>
      <c r="U13" s="17"/>
      <c r="V13" s="32"/>
      <c r="W13" s="35"/>
      <c r="X13" s="6"/>
      <c r="Y13" s="6"/>
    </row>
    <row r="14" spans="1:47" s="4" customFormat="1" ht="27" customHeight="1" thickBot="1" x14ac:dyDescent="0.2">
      <c r="A14" s="51">
        <v>11</v>
      </c>
      <c r="B14" s="52"/>
      <c r="C14" s="52"/>
      <c r="D14" s="18"/>
      <c r="E14" s="18"/>
      <c r="F14" s="18"/>
      <c r="G14" s="42"/>
      <c r="H14" s="46"/>
      <c r="I14" s="46"/>
      <c r="J14" s="47">
        <f t="shared" si="0"/>
        <v>0</v>
      </c>
      <c r="K14" s="39"/>
      <c r="L14" s="19"/>
      <c r="M14" s="38"/>
      <c r="N14" s="48"/>
      <c r="O14" s="45"/>
      <c r="P14" s="1"/>
      <c r="Q14" s="24"/>
      <c r="R14" s="17"/>
      <c r="S14" s="17"/>
      <c r="T14" s="17"/>
      <c r="U14" s="17"/>
      <c r="V14" s="32"/>
      <c r="W14" s="35"/>
      <c r="X14" s="6"/>
      <c r="Y14" s="6"/>
    </row>
    <row r="15" spans="1:47" s="4" customFormat="1" ht="27" customHeight="1" thickBot="1" x14ac:dyDescent="0.2">
      <c r="A15" s="53">
        <v>12</v>
      </c>
      <c r="B15" s="52"/>
      <c r="C15" s="52"/>
      <c r="D15" s="18"/>
      <c r="E15" s="18"/>
      <c r="F15" s="18"/>
      <c r="G15" s="42"/>
      <c r="H15" s="46"/>
      <c r="I15" s="46"/>
      <c r="J15" s="47">
        <f t="shared" si="0"/>
        <v>0</v>
      </c>
      <c r="K15" s="39"/>
      <c r="L15" s="19"/>
      <c r="M15" s="48"/>
      <c r="N15" s="48"/>
      <c r="O15" s="45"/>
      <c r="P15" s="1"/>
      <c r="Q15" s="24"/>
      <c r="R15" s="17"/>
      <c r="S15" s="17"/>
      <c r="T15" s="17"/>
      <c r="U15" s="17"/>
      <c r="V15" s="32"/>
      <c r="W15" s="35"/>
      <c r="X15" s="6"/>
      <c r="Y15" s="6"/>
    </row>
    <row r="16" spans="1:47" s="4" customFormat="1" ht="27" customHeight="1" thickBot="1" x14ac:dyDescent="0.2">
      <c r="A16" s="51">
        <v>13</v>
      </c>
      <c r="B16" s="52"/>
      <c r="C16" s="52"/>
      <c r="D16" s="18"/>
      <c r="E16" s="18"/>
      <c r="F16" s="18"/>
      <c r="G16" s="42"/>
      <c r="H16" s="46"/>
      <c r="I16" s="46"/>
      <c r="J16" s="47">
        <f t="shared" si="0"/>
        <v>0</v>
      </c>
      <c r="K16" s="39"/>
      <c r="L16" s="63"/>
      <c r="M16" s="48"/>
      <c r="N16" s="48"/>
      <c r="O16" s="45"/>
      <c r="P16" s="1"/>
      <c r="Q16" s="24"/>
      <c r="R16" s="17"/>
      <c r="S16" s="17"/>
      <c r="T16" s="17"/>
      <c r="U16" s="17"/>
      <c r="V16" s="32"/>
      <c r="W16" s="35"/>
      <c r="X16" s="6"/>
      <c r="Y16" s="6"/>
    </row>
    <row r="17" spans="1:25" s="4" customFormat="1" ht="30.75" customHeight="1" x14ac:dyDescent="0.15">
      <c r="A17" s="66"/>
      <c r="B17" s="52"/>
      <c r="C17" s="52"/>
      <c r="D17" s="18"/>
      <c r="E17" s="18"/>
      <c r="F17" s="18"/>
      <c r="G17" s="42"/>
      <c r="H17" s="46"/>
      <c r="I17" s="46"/>
      <c r="J17" s="47">
        <f t="shared" si="0"/>
        <v>0</v>
      </c>
      <c r="K17" s="39"/>
      <c r="L17" s="19"/>
      <c r="M17" s="48"/>
      <c r="N17" s="48"/>
      <c r="O17" s="45"/>
      <c r="P17" s="1"/>
      <c r="Q17" s="24"/>
      <c r="R17" s="17"/>
      <c r="S17" s="17"/>
      <c r="T17" s="17"/>
      <c r="U17" s="17"/>
      <c r="V17" s="32"/>
      <c r="W17" s="35"/>
      <c r="X17" s="6"/>
      <c r="Y17" s="6"/>
    </row>
    <row r="18" spans="1:25" s="4" customFormat="1" ht="27" customHeight="1" x14ac:dyDescent="0.15">
      <c r="A18" s="66"/>
      <c r="B18" s="25"/>
      <c r="C18" s="25"/>
      <c r="D18" s="18"/>
      <c r="E18" s="18"/>
      <c r="F18" s="18"/>
      <c r="G18" s="42"/>
      <c r="H18" s="46"/>
      <c r="I18" s="46"/>
      <c r="J18" s="47">
        <f t="shared" si="0"/>
        <v>0</v>
      </c>
      <c r="K18" s="39"/>
      <c r="L18" s="19"/>
      <c r="M18" s="48"/>
      <c r="N18" s="48"/>
      <c r="O18" s="45"/>
      <c r="P18" s="1"/>
      <c r="Q18" s="24"/>
      <c r="R18" s="17"/>
      <c r="S18" s="17"/>
      <c r="T18" s="17"/>
      <c r="U18" s="17"/>
      <c r="V18" s="32"/>
      <c r="W18" s="35"/>
      <c r="X18" s="6"/>
      <c r="Y18" s="6"/>
    </row>
    <row r="19" spans="1:25" s="4" customFormat="1" ht="35.25" customHeight="1" thickBot="1" x14ac:dyDescent="0.2">
      <c r="A19" s="185" t="s">
        <v>29</v>
      </c>
      <c r="B19" s="186"/>
      <c r="C19" s="186"/>
      <c r="D19" s="54"/>
      <c r="E19" s="55"/>
      <c r="F19" s="54"/>
      <c r="G19" s="62">
        <f>SUM(G9:G18)</f>
        <v>209</v>
      </c>
      <c r="H19" s="54"/>
      <c r="I19" s="54"/>
      <c r="J19" s="61">
        <f>SUM(J9:J18)</f>
        <v>626790</v>
      </c>
      <c r="K19" s="56">
        <f>SUM(K9:K18)</f>
        <v>0</v>
      </c>
      <c r="L19" s="57"/>
      <c r="M19" s="54"/>
      <c r="N19" s="54"/>
      <c r="O19" s="54"/>
      <c r="P19" s="58"/>
      <c r="Q19" s="59"/>
      <c r="R19" s="43"/>
      <c r="S19" s="43"/>
      <c r="T19" s="43"/>
      <c r="U19" s="43"/>
      <c r="V19" s="44"/>
      <c r="W19" s="35"/>
      <c r="X19" s="6"/>
      <c r="Y19" s="6"/>
    </row>
    <row r="20" spans="1:25" s="4" customFormat="1" ht="23.25" customHeight="1" x14ac:dyDescent="0.15">
      <c r="A20" s="2"/>
      <c r="B20" s="2"/>
      <c r="C20" s="2"/>
      <c r="D20" s="2"/>
      <c r="E20" s="20"/>
      <c r="F20" s="21"/>
      <c r="G20" s="3"/>
      <c r="H20" s="3"/>
      <c r="I20" s="22"/>
      <c r="J20" s="23"/>
      <c r="K20" s="23"/>
      <c r="L20" s="23"/>
      <c r="M20" s="23"/>
      <c r="N20" s="23"/>
      <c r="P20" s="2"/>
      <c r="Q20" s="5"/>
      <c r="R20" s="6"/>
      <c r="S20" s="6"/>
      <c r="T20" s="6"/>
      <c r="U20" s="6"/>
      <c r="V20" s="6"/>
      <c r="W20" s="35"/>
      <c r="X20" s="6"/>
      <c r="Y20" s="6"/>
    </row>
    <row r="21" spans="1:25" s="4" customFormat="1" ht="23.25" customHeight="1" x14ac:dyDescent="0.15">
      <c r="A21" s="2"/>
      <c r="B21" s="2"/>
      <c r="C21" s="2"/>
      <c r="D21" s="2"/>
      <c r="E21" s="20"/>
      <c r="F21" s="21"/>
      <c r="G21" s="3"/>
      <c r="H21" s="3"/>
      <c r="I21" s="22"/>
      <c r="J21" s="23"/>
      <c r="K21" s="23"/>
      <c r="L21" s="23"/>
      <c r="M21" s="23"/>
      <c r="N21" s="23"/>
      <c r="P21" s="2"/>
      <c r="Q21" s="5"/>
      <c r="R21" s="6"/>
      <c r="S21" s="6"/>
      <c r="T21" s="6"/>
      <c r="U21" s="6"/>
      <c r="V21" s="6"/>
      <c r="W21" s="35"/>
      <c r="X21" s="6"/>
      <c r="Y21" s="6"/>
    </row>
    <row r="22" spans="1:25" s="4" customFormat="1" ht="23.25" customHeight="1" x14ac:dyDescent="0.15">
      <c r="A22" s="2"/>
      <c r="B22" s="2"/>
      <c r="C22" s="2"/>
      <c r="D22" s="2"/>
      <c r="E22" s="20"/>
      <c r="F22" s="21"/>
      <c r="G22" s="3"/>
      <c r="H22" s="3"/>
      <c r="I22" s="22"/>
      <c r="J22" s="23"/>
      <c r="K22" s="23"/>
      <c r="L22" s="23"/>
      <c r="M22" s="23"/>
      <c r="N22" s="23"/>
      <c r="P22" s="2"/>
      <c r="Q22" s="5"/>
      <c r="R22" s="6"/>
      <c r="S22" s="6"/>
      <c r="T22" s="6"/>
      <c r="U22" s="6"/>
      <c r="V22" s="6"/>
      <c r="W22" s="35"/>
      <c r="X22" s="6"/>
      <c r="Y22" s="6"/>
    </row>
    <row r="23" spans="1:25" s="4" customFormat="1" ht="23.25" customHeight="1" x14ac:dyDescent="0.15">
      <c r="A23" s="2"/>
      <c r="B23" s="2"/>
      <c r="C23" s="2"/>
      <c r="D23" s="2"/>
      <c r="E23" s="20"/>
      <c r="F23" s="21"/>
      <c r="G23" s="3"/>
      <c r="H23" s="3"/>
      <c r="I23" s="22"/>
      <c r="J23" s="23"/>
      <c r="K23" s="23"/>
      <c r="L23" s="23"/>
      <c r="M23" s="23"/>
      <c r="N23" s="23"/>
      <c r="P23" s="2"/>
      <c r="Q23" s="5"/>
      <c r="R23" s="6"/>
      <c r="S23" s="6"/>
      <c r="T23" s="6"/>
      <c r="U23" s="6"/>
      <c r="V23" s="6"/>
      <c r="W23" s="35"/>
      <c r="X23" s="6"/>
      <c r="Y23" s="6"/>
    </row>
    <row r="24" spans="1:25" s="4" customFormat="1" ht="23.25" customHeight="1" x14ac:dyDescent="0.15">
      <c r="A24" s="2"/>
      <c r="B24" s="2"/>
      <c r="C24" s="2"/>
      <c r="D24" s="2"/>
      <c r="E24" s="20"/>
      <c r="F24" s="21"/>
      <c r="G24" s="3"/>
      <c r="H24" s="3"/>
      <c r="I24" s="22"/>
      <c r="J24" s="23"/>
      <c r="K24" s="23"/>
      <c r="L24" s="23"/>
      <c r="M24" s="23"/>
      <c r="N24" s="23"/>
      <c r="P24" s="2"/>
      <c r="Q24" s="5"/>
      <c r="R24" s="6"/>
      <c r="S24" s="6"/>
      <c r="T24" s="6"/>
      <c r="U24" s="6"/>
      <c r="V24" s="6"/>
      <c r="W24" s="35"/>
      <c r="X24" s="6"/>
      <c r="Y24" s="6"/>
    </row>
    <row r="25" spans="1:25" s="4" customFormat="1" ht="23.25" customHeight="1" x14ac:dyDescent="0.15">
      <c r="A25" s="11"/>
      <c r="B25" s="11"/>
      <c r="C25" s="11"/>
      <c r="D25" s="11"/>
      <c r="E25" s="14"/>
      <c r="F25" s="12"/>
      <c r="G25" s="3"/>
      <c r="H25" s="3"/>
      <c r="I25" s="16"/>
      <c r="J25" s="23"/>
      <c r="K25" s="23"/>
      <c r="L25" s="23"/>
      <c r="M25" s="23"/>
      <c r="N25" s="23"/>
      <c r="P25" s="2"/>
      <c r="Q25" s="5"/>
      <c r="R25" s="6"/>
      <c r="S25" s="6"/>
      <c r="T25" s="6"/>
      <c r="U25" s="6"/>
      <c r="V25" s="6"/>
      <c r="W25" s="35"/>
      <c r="X25" s="6"/>
      <c r="Y25" s="6"/>
    </row>
    <row r="26" spans="1:25" s="4" customFormat="1" ht="23.25" customHeight="1" x14ac:dyDescent="0.15">
      <c r="A26" s="11"/>
      <c r="B26" s="11"/>
      <c r="C26" s="11"/>
      <c r="D26" s="11"/>
      <c r="E26" s="14"/>
      <c r="F26" s="12"/>
      <c r="G26" s="3"/>
      <c r="H26" s="3"/>
      <c r="I26" s="16"/>
      <c r="J26" s="23"/>
      <c r="K26" s="23"/>
      <c r="L26" s="23"/>
      <c r="M26" s="23"/>
      <c r="N26" s="23"/>
      <c r="P26" s="2"/>
      <c r="Q26" s="5"/>
      <c r="R26" s="6"/>
      <c r="S26" s="6"/>
      <c r="T26" s="6"/>
      <c r="U26" s="6"/>
      <c r="V26" s="6"/>
      <c r="W26" s="35"/>
      <c r="X26" s="6"/>
      <c r="Y26" s="6"/>
    </row>
    <row r="27" spans="1:25" s="4" customFormat="1" ht="23.25" customHeight="1" x14ac:dyDescent="0.15">
      <c r="A27" s="11"/>
      <c r="B27" s="11"/>
      <c r="C27" s="11"/>
      <c r="D27" s="11"/>
      <c r="E27" s="14"/>
      <c r="F27" s="12"/>
      <c r="G27" s="3"/>
      <c r="H27" s="3"/>
      <c r="I27" s="16"/>
      <c r="J27" s="23"/>
      <c r="K27" s="23"/>
      <c r="L27" s="23"/>
      <c r="M27" s="23"/>
      <c r="N27" s="23"/>
      <c r="P27" s="2"/>
      <c r="Q27" s="5"/>
      <c r="R27" s="6"/>
      <c r="S27" s="6"/>
      <c r="T27" s="6"/>
      <c r="U27" s="6"/>
      <c r="V27" s="6"/>
      <c r="W27" s="35"/>
      <c r="X27" s="6"/>
      <c r="Y27" s="6"/>
    </row>
    <row r="28" spans="1:25" s="4" customFormat="1" ht="23.25" customHeight="1" x14ac:dyDescent="0.15">
      <c r="A28" s="11"/>
      <c r="B28" s="11"/>
      <c r="C28" s="11"/>
      <c r="D28" s="11"/>
      <c r="E28" s="14"/>
      <c r="F28" s="12"/>
      <c r="G28" s="3"/>
      <c r="H28" s="3"/>
      <c r="I28" s="16"/>
      <c r="J28" s="23"/>
      <c r="K28" s="23"/>
      <c r="L28" s="23"/>
      <c r="M28" s="23"/>
      <c r="N28" s="23"/>
      <c r="P28" s="2"/>
      <c r="Q28" s="5"/>
      <c r="R28" s="6"/>
      <c r="S28" s="6"/>
      <c r="T28" s="6"/>
      <c r="U28" s="6"/>
      <c r="V28" s="6"/>
      <c r="W28" s="35"/>
      <c r="X28" s="6"/>
      <c r="Y28" s="6"/>
    </row>
    <row r="29" spans="1:25" s="4" customFormat="1" ht="23.25" customHeight="1" x14ac:dyDescent="0.15">
      <c r="A29" s="11"/>
      <c r="B29" s="11"/>
      <c r="C29" s="11"/>
      <c r="D29" s="11"/>
      <c r="E29" s="14"/>
      <c r="F29" s="12"/>
      <c r="G29" s="3"/>
      <c r="H29" s="3"/>
      <c r="I29" s="16"/>
      <c r="J29" s="23"/>
      <c r="K29" s="23"/>
      <c r="L29" s="23"/>
      <c r="M29" s="23"/>
      <c r="N29" s="23"/>
      <c r="P29" s="2"/>
      <c r="Q29" s="5"/>
      <c r="R29" s="6"/>
      <c r="S29" s="6"/>
      <c r="T29" s="6"/>
      <c r="U29" s="6"/>
      <c r="V29" s="6"/>
      <c r="W29" s="35"/>
      <c r="X29" s="6"/>
      <c r="Y29" s="6"/>
    </row>
  </sheetData>
  <mergeCells count="28">
    <mergeCell ref="A1:V1"/>
    <mergeCell ref="A19:C19"/>
    <mergeCell ref="D6:E6"/>
    <mergeCell ref="H6:H8"/>
    <mergeCell ref="K6:L6"/>
    <mergeCell ref="M6:N6"/>
    <mergeCell ref="O6:O8"/>
    <mergeCell ref="D7:D8"/>
    <mergeCell ref="E7:E8"/>
    <mergeCell ref="K7:K8"/>
    <mergeCell ref="L7:L8"/>
    <mergeCell ref="M7:M8"/>
    <mergeCell ref="N7:N8"/>
    <mergeCell ref="N3:V3"/>
    <mergeCell ref="N4:V4"/>
    <mergeCell ref="A6:A8"/>
    <mergeCell ref="V6:V8"/>
    <mergeCell ref="I6:I8"/>
    <mergeCell ref="J6:J8"/>
    <mergeCell ref="U7:U8"/>
    <mergeCell ref="B6:C6"/>
    <mergeCell ref="F6:F8"/>
    <mergeCell ref="G6:G8"/>
    <mergeCell ref="T6:U6"/>
    <mergeCell ref="B7:B8"/>
    <mergeCell ref="C7:C8"/>
    <mergeCell ref="T7:T8"/>
    <mergeCell ref="P6:P8"/>
  </mergeCells>
  <phoneticPr fontId="2" type="noConversion"/>
  <printOptions horizontalCentered="1"/>
  <pageMargins left="0.31496062992125984" right="0.31496062992125984" top="0.47244094488188981" bottom="0.23622047244094491" header="0.31496062992125984" footer="0.19685039370078741"/>
  <pageSetup paperSize="1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토지</vt:lpstr>
      <vt:lpstr>실농</vt:lpstr>
      <vt:lpstr>토지!Print_Area</vt:lpstr>
      <vt:lpstr>실농!Print_Titles</vt:lpstr>
      <vt:lpstr>토지!Print_Titles</vt:lpstr>
    </vt:vector>
  </TitlesOfParts>
  <Company>LOCAL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2023-12-01T06:43:19Z</cp:lastPrinted>
  <dcterms:created xsi:type="dcterms:W3CDTF">2007-11-17T00:55:25Z</dcterms:created>
  <dcterms:modified xsi:type="dcterms:W3CDTF">2023-12-03T05:08:40Z</dcterms:modified>
</cp:coreProperties>
</file>