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<sst xmlns="http://schemas.openxmlformats.org/spreadsheetml/2006/main" count="299" uniqueCount="140">
  <si>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</si>
  <si>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</si>
  <si>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</si>
  <si>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</si>
  <si>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</si>
  <si>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</si>
  <si>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</si>
  <si>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</si>
  <si>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</si>
  <si>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</si>
  <si>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</si>
  <si>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</si>
  <si>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</si>
  <si>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</si>
  <si>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</si>
  <si>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</si>
  <si>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</si>
  <si>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</si>
  <si>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</si>
  <si>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</si>
  <si>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</si>
  <si>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</si>
  <si>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</si>
  <si>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</si>
  <si>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</si>
  <si>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</si>
  <si>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</si>
  <si>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</si>
  <si>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</si>
  <si>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</si>
  <si>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</si>
  <si>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</si>
  <si>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</si>
  <si>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</si>
  <si>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</si>
  <si>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</si>
  <si>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</si>
  <si>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</si>
  <si>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</si>
  <si>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</si>
  <si>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</si>
  <si>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</si>
  <si>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</si>
  <si>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</si>
  <si>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</si>
  <si>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</si>
  <si>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</si>
  <si>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</si>
  <si>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</si>
  <si>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</si>
  <si>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</si>
  <si>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</si>
  <si>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</si>
  <si>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</si>
  <si>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</si>
  <si>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</si>
  <si>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</si>
  <si>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</si>
  <si>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</si>
  <si>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</si>
  <si>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</si>
  <si>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</si>
  <si>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</si>
  <si>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</si>
  <si>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</si>
  <si>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</si>
  <si>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</si>
  <si>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</si>
  <si>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</si>
  <si>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</si>
  <si>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</si>
  <si>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</si>
  <si>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</si>
  <si>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</si>
  <si>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</si>
  <si>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</si>
  <si>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</si>
  <si>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</si>
  <si>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</si>
  <si>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</si>
  <si>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</si>
  <si>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</si>
  <si>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</si>
  <si>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</si>
  <si>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</si>
  <si>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</si>
  <si>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</si>
  <si>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</si>
  <si>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</si>
  <si>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</si>
  <si>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</si>
  <si>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</si>
  <si>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</si>
  <si>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</si>
  <si>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</si>
  <si>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</si>
  <si>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</si>
  <si>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</si>
  <si>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</si>
  <si>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</si>
  <si>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</si>
  <si>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</si>
  <si>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</si>
  <si>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</si>
  <si>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</si>
  <si>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</si>
  <si>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</si>
  <si>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</si>
  <si>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</si>
  <si>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</si>
  <si>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</si>
  <si>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</si>
  <si>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</si>
  <si>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</si>
  <si>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</si>
  <si>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</si>
  <si>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</si>
  <si>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</si>
  <si>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</si>
  <si>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</si>
  <si>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</si>
  <si>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</si>
  <si>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</si>
  <si>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</si>
  <si>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</si>
  <si>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</si>
  <si>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</si>
  <si>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</si>
  <si>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</si>
  <si>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</si>
  <si>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</si>
  <si>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</si>
  <si>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</si>
  <si>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</si>
  <si>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</si>
  <si>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</si>
  <si>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2월첫째주</t>
  </si>
  <si>
    <t>2월셋째주</t>
  </si>
  <si>
    <t>코러스
(산북동)</t>
    <phoneticPr fontId="2" type="noConversion"/>
  </si>
  <si>
    <t>코러스
(산북동)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</si>
</sst>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1" sqref="B1:B2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138</v>
      </c>
      <c r="K2" s="14" t="s">
        <v>133</v>
      </c>
      <c r="L2" s="14" t="s">
        <v>92</v>
      </c>
      <c r="M2" s="16" t="s">
        <v>136</v>
      </c>
      <c r="N2" s="16" t="s">
        <v>137</v>
      </c>
      <c r="O2" s="16" t="s">
        <v>6</v>
      </c>
    </row>
    <row r="3" spans="1:15" ht="30" customHeight="1">
      <c r="A3" s="4" t="s">
        <v>49</v>
      </c>
      <c r="B3" s="4" t="s">
        <v>78</v>
      </c>
      <c r="C3" s="4">
        <v>44500</v>
      </c>
      <c r="D3" s="2">
        <v>45000</v>
      </c>
      <c r="E3" s="4">
        <v>55500</v>
      </c>
      <c r="F3" s="2">
        <v>52000</v>
      </c>
      <c r="G3" s="4">
        <v>59800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131</v>
      </c>
      <c r="M3" s="2">
        <v>52033</v>
      </c>
      <c r="N3" s="2">
        <f t="shared" ref="N3:N13" si="0">AVERAGE(C3:L3)</f>
        <v>51366.666666666664</v>
      </c>
      <c r="O3" s="3">
        <f>(N3/M3)-1</f>
        <v>-1.2805975694911598E-2</v>
      </c>
    </row>
    <row r="4" spans="1:15" ht="30" customHeight="1">
      <c r="A4" s="4" t="s">
        <v>80</v>
      </c>
      <c r="B4" s="4" t="s">
        <v>109</v>
      </c>
      <c r="C4" s="4">
        <v>5200</v>
      </c>
      <c r="D4" s="4">
        <v>4875</v>
      </c>
      <c r="E4" s="4">
        <v>4300</v>
      </c>
      <c r="F4" s="4">
        <v>4200</v>
      </c>
      <c r="G4" s="4">
        <v>2725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4438</v>
      </c>
      <c r="N4" s="2">
        <f t="shared" si="0"/>
        <v>4240</v>
      </c>
      <c r="O4" s="3">
        <f>(N4/M4)-1</f>
        <v>-4.4614691302388487E-2</v>
      </c>
    </row>
    <row r="5" spans="1:15" ht="30" customHeight="1">
      <c r="A5" s="4" t="s">
        <v>50</v>
      </c>
      <c r="B5" s="4" t="s">
        <v>120</v>
      </c>
      <c r="C5" s="4">
        <v>1100</v>
      </c>
      <c r="D5" s="4">
        <v>1000</v>
      </c>
      <c r="E5" s="4">
        <v>1500</v>
      </c>
      <c r="F5" s="4">
        <v>1900</v>
      </c>
      <c r="G5" s="4">
        <v>1880</v>
      </c>
      <c r="H5" s="4">
        <v>2300</v>
      </c>
      <c r="I5" s="4">
        <v>1800</v>
      </c>
      <c r="J5" s="4">
        <v>1980</v>
      </c>
      <c r="K5" s="4">
        <v>2000</v>
      </c>
      <c r="L5" s="2">
        <v>2000</v>
      </c>
      <c r="M5" s="2">
        <v>1558</v>
      </c>
      <c r="N5" s="2">
        <f t="shared" si="0"/>
        <v>1746</v>
      </c>
      <c r="O5" s="3">
        <f t="shared" ref="O5:O13" si="1">(N5/M5)-1</f>
        <v>0.12066752246469825</v>
      </c>
    </row>
    <row r="6" spans="1:15" ht="30" customHeight="1">
      <c r="A6" s="4" t="s">
        <v>51</v>
      </c>
      <c r="B6" s="4" t="s">
        <v>121</v>
      </c>
      <c r="C6" s="4">
        <v>1250</v>
      </c>
      <c r="D6" s="2">
        <v>1000</v>
      </c>
      <c r="E6" s="4">
        <v>1500</v>
      </c>
      <c r="F6" s="4" t="s">
        <v>132</v>
      </c>
      <c r="G6" s="4">
        <v>990</v>
      </c>
      <c r="H6" s="4">
        <v>1000</v>
      </c>
      <c r="I6" s="4">
        <v>1190</v>
      </c>
      <c r="J6" s="4">
        <v>980</v>
      </c>
      <c r="K6" s="4">
        <v>1000</v>
      </c>
      <c r="L6" s="4">
        <v>1000</v>
      </c>
      <c r="M6" s="2">
        <v>1046</v>
      </c>
      <c r="N6" s="2">
        <f t="shared" si="0"/>
        <v>1101.1111111111111</v>
      </c>
      <c r="O6" s="3">
        <f t="shared" si="1"/>
        <v>5.2687486721903598E-2</v>
      </c>
    </row>
    <row r="7" spans="1:15" ht="30" customHeight="1">
      <c r="A7" s="4" t="s">
        <v>52</v>
      </c>
      <c r="B7" s="4" t="s">
        <v>30</v>
      </c>
      <c r="C7" s="4">
        <v>860</v>
      </c>
      <c r="D7" s="2">
        <v>1280</v>
      </c>
      <c r="E7" s="4">
        <v>750</v>
      </c>
      <c r="F7" s="4">
        <v>900</v>
      </c>
      <c r="G7" s="4">
        <v>538</v>
      </c>
      <c r="H7" s="2">
        <v>720</v>
      </c>
      <c r="I7" s="4">
        <v>699</v>
      </c>
      <c r="J7" s="4">
        <v>980</v>
      </c>
      <c r="K7" s="4">
        <v>700</v>
      </c>
      <c r="L7" s="13">
        <v>1000</v>
      </c>
      <c r="M7" s="2">
        <v>843</v>
      </c>
      <c r="N7" s="2">
        <f t="shared" si="0"/>
        <v>842.7</v>
      </c>
      <c r="O7" s="3">
        <f t="shared" si="1"/>
        <v>-3.5587188612096199E-4</v>
      </c>
    </row>
    <row r="8" spans="1:15" ht="30" customHeight="1">
      <c r="A8" s="4" t="s">
        <v>53</v>
      </c>
      <c r="B8" s="4" t="s">
        <v>79</v>
      </c>
      <c r="C8" s="4">
        <v>2580</v>
      </c>
      <c r="D8" s="2">
        <v>2900</v>
      </c>
      <c r="E8" s="4">
        <v>1500</v>
      </c>
      <c r="F8" s="4">
        <v>1764</v>
      </c>
      <c r="G8" s="4">
        <v>2980</v>
      </c>
      <c r="H8" s="2">
        <v>1500</v>
      </c>
      <c r="I8" s="4">
        <v>1490</v>
      </c>
      <c r="J8" s="4">
        <v>1380</v>
      </c>
      <c r="K8" s="4">
        <v>3000</v>
      </c>
      <c r="L8" s="2">
        <v>2500</v>
      </c>
      <c r="M8" s="2">
        <v>2124</v>
      </c>
      <c r="N8" s="2">
        <f t="shared" si="0"/>
        <v>2159.4</v>
      </c>
      <c r="O8" s="3">
        <f>(N8/M8)-1</f>
        <v>1.6666666666666607E-2</v>
      </c>
    </row>
    <row r="9" spans="1:15" ht="30" customHeight="1">
      <c r="A9" s="4" t="s">
        <v>54</v>
      </c>
      <c r="B9" s="4" t="s">
        <v>31</v>
      </c>
      <c r="C9" s="4">
        <v>1850</v>
      </c>
      <c r="D9" s="17">
        <v>2480</v>
      </c>
      <c r="E9" s="4">
        <v>1960</v>
      </c>
      <c r="F9" s="4">
        <v>1500</v>
      </c>
      <c r="G9" s="4">
        <v>2180</v>
      </c>
      <c r="H9" s="4">
        <v>1500</v>
      </c>
      <c r="I9" s="4">
        <v>1990</v>
      </c>
      <c r="J9" s="4">
        <v>2150</v>
      </c>
      <c r="K9" s="4">
        <v>1400</v>
      </c>
      <c r="L9" s="2">
        <v>2000</v>
      </c>
      <c r="M9" s="2">
        <v>2076</v>
      </c>
      <c r="N9" s="2">
        <f t="shared" si="0"/>
        <v>1901</v>
      </c>
      <c r="O9" s="3">
        <f t="shared" si="1"/>
        <v>-8.4296724470134921E-2</v>
      </c>
    </row>
    <row r="10" spans="1:15" ht="30" customHeight="1">
      <c r="A10" s="4" t="s">
        <v>97</v>
      </c>
      <c r="B10" s="4" t="s">
        <v>30</v>
      </c>
      <c r="C10" s="4">
        <v>840</v>
      </c>
      <c r="D10" s="4">
        <v>1500</v>
      </c>
      <c r="E10" s="4">
        <v>800</v>
      </c>
      <c r="F10" s="4">
        <v>1000</v>
      </c>
      <c r="G10" s="4">
        <v>1480</v>
      </c>
      <c r="H10" s="4">
        <v>765</v>
      </c>
      <c r="I10" s="4">
        <v>990</v>
      </c>
      <c r="J10" s="4">
        <v>980</v>
      </c>
      <c r="K10" s="4">
        <v>1000</v>
      </c>
      <c r="L10" s="4">
        <v>2000</v>
      </c>
      <c r="M10" s="2">
        <v>1242</v>
      </c>
      <c r="N10" s="2">
        <f t="shared" si="0"/>
        <v>1135.5</v>
      </c>
      <c r="O10" s="3">
        <f t="shared" si="1"/>
        <v>-8.5748792270531449E-2</v>
      </c>
    </row>
    <row r="11" spans="1:15" ht="30" customHeight="1">
      <c r="A11" s="4" t="s">
        <v>55</v>
      </c>
      <c r="B11" s="4" t="s">
        <v>30</v>
      </c>
      <c r="C11" s="4" t="s">
        <v>132</v>
      </c>
      <c r="D11" s="4">
        <v>1500</v>
      </c>
      <c r="E11" s="4" t="s">
        <v>132</v>
      </c>
      <c r="F11" s="4">
        <v>1000</v>
      </c>
      <c r="G11" s="4">
        <v>1480</v>
      </c>
      <c r="H11" s="4">
        <v>765</v>
      </c>
      <c r="I11" s="4">
        <v>990</v>
      </c>
      <c r="J11" s="4">
        <v>980</v>
      </c>
      <c r="K11" s="4" t="s">
        <v>19</v>
      </c>
      <c r="L11" s="4">
        <v>2000</v>
      </c>
      <c r="M11" s="2">
        <v>1209</v>
      </c>
      <c r="N11" s="2">
        <f t="shared" si="0"/>
        <v>1245</v>
      </c>
      <c r="O11" s="3">
        <f t="shared" si="1"/>
        <v>2.977667493796532E-2</v>
      </c>
    </row>
    <row r="12" spans="1:15" ht="30" customHeight="1">
      <c r="A12" s="4" t="s">
        <v>56</v>
      </c>
      <c r="B12" s="4" t="s">
        <v>30</v>
      </c>
      <c r="C12" s="4">
        <v>520</v>
      </c>
      <c r="D12" s="4">
        <v>550</v>
      </c>
      <c r="E12" s="4">
        <v>250</v>
      </c>
      <c r="F12" s="4">
        <v>250</v>
      </c>
      <c r="G12" s="4">
        <v>498</v>
      </c>
      <c r="H12" s="4">
        <v>250</v>
      </c>
      <c r="I12" s="4">
        <v>439</v>
      </c>
      <c r="J12" s="4">
        <v>458</v>
      </c>
      <c r="K12" s="4">
        <v>500</v>
      </c>
      <c r="L12" s="2">
        <v>400</v>
      </c>
      <c r="M12" s="2">
        <v>358</v>
      </c>
      <c r="N12" s="2">
        <f t="shared" si="0"/>
        <v>411.5</v>
      </c>
      <c r="O12" s="3">
        <f t="shared" si="1"/>
        <v>0.1494413407821229</v>
      </c>
    </row>
    <row r="13" spans="1:15" ht="30" customHeight="1">
      <c r="A13" s="4" t="s">
        <v>57</v>
      </c>
      <c r="B13" s="4" t="s">
        <v>32</v>
      </c>
      <c r="C13" s="4">
        <v>550</v>
      </c>
      <c r="D13" s="4">
        <v>580</v>
      </c>
      <c r="E13" s="4">
        <v>200</v>
      </c>
      <c r="F13" s="2">
        <v>250</v>
      </c>
      <c r="G13" s="4">
        <v>298</v>
      </c>
      <c r="H13" s="4">
        <v>250</v>
      </c>
      <c r="I13" s="4">
        <v>199</v>
      </c>
      <c r="J13" s="4">
        <v>298</v>
      </c>
      <c r="K13" s="4" t="s">
        <v>19</v>
      </c>
      <c r="L13" s="4">
        <v>300</v>
      </c>
      <c r="M13" s="2">
        <v>325</v>
      </c>
      <c r="N13" s="2">
        <f t="shared" si="0"/>
        <v>325</v>
      </c>
      <c r="O13" s="3">
        <f t="shared" si="1"/>
        <v>0</v>
      </c>
    </row>
    <row r="14" spans="1:15" ht="14.25">
      <c r="A14" s="27" t="s">
        <v>125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1" sqref="B1:B2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99</v>
      </c>
      <c r="D1" s="31"/>
      <c r="E1" s="31"/>
      <c r="F1" s="31"/>
      <c r="G1" s="31"/>
      <c r="H1" s="31"/>
      <c r="I1" s="31"/>
      <c r="J1" s="12"/>
      <c r="K1" s="31" t="s">
        <v>93</v>
      </c>
      <c r="L1" s="31"/>
      <c r="M1" s="31" t="s">
        <v>98</v>
      </c>
      <c r="N1" s="31"/>
      <c r="O1" s="31"/>
    </row>
    <row r="2" spans="1:15" ht="30" customHeight="1">
      <c r="A2" s="31"/>
      <c r="B2" s="31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12" t="s">
        <v>6</v>
      </c>
    </row>
    <row r="3" spans="1:15" ht="30" customHeight="1">
      <c r="A3" s="30" t="s">
        <v>103</v>
      </c>
      <c r="B3" s="7" t="s">
        <v>68</v>
      </c>
      <c r="C3" s="21">
        <v>1060</v>
      </c>
      <c r="D3" s="21">
        <v>1080</v>
      </c>
      <c r="E3" s="21">
        <v>1150</v>
      </c>
      <c r="F3" s="21">
        <v>1200</v>
      </c>
      <c r="G3" s="21">
        <v>1080</v>
      </c>
      <c r="H3" s="21">
        <v>1200</v>
      </c>
      <c r="I3" s="21">
        <v>1050</v>
      </c>
      <c r="J3" s="21">
        <v>1050</v>
      </c>
      <c r="K3" s="21">
        <v>1200</v>
      </c>
      <c r="L3" s="21">
        <v>1300</v>
      </c>
      <c r="M3" s="21">
        <v>1153</v>
      </c>
      <c r="N3" s="21">
        <f t="shared" ref="N3:N38" si="0">AVERAGE(C3:L3)</f>
        <v>1137</v>
      </c>
      <c r="O3" s="3">
        <f t="shared" ref="O3:O37" si="1">(N3/M3)-1</f>
        <v>-1.3876843018213347E-2</v>
      </c>
    </row>
    <row r="4" spans="1:15" ht="30" customHeight="1">
      <c r="A4" s="30"/>
      <c r="B4" s="7" t="s">
        <v>69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1050</v>
      </c>
      <c r="J4" s="21">
        <v>1050</v>
      </c>
      <c r="K4" s="21">
        <v>1200</v>
      </c>
      <c r="L4" s="21">
        <v>1300</v>
      </c>
      <c r="M4" s="21">
        <v>1151</v>
      </c>
      <c r="N4" s="21">
        <f t="shared" si="0"/>
        <v>1138</v>
      </c>
      <c r="O4" s="3">
        <f t="shared" si="1"/>
        <v>-1.1294526498696777E-2</v>
      </c>
    </row>
    <row r="5" spans="1:15" ht="30" customHeight="1">
      <c r="A5" s="30"/>
      <c r="B5" s="7" t="s">
        <v>70</v>
      </c>
      <c r="C5" s="21">
        <v>1060</v>
      </c>
      <c r="D5" s="21">
        <v>1090</v>
      </c>
      <c r="E5" s="21" t="s">
        <v>132</v>
      </c>
      <c r="F5" s="21" t="s">
        <v>132</v>
      </c>
      <c r="G5" s="21" t="s">
        <v>132</v>
      </c>
      <c r="H5" s="21" t="s">
        <v>119</v>
      </c>
      <c r="I5" s="21" t="s">
        <v>132</v>
      </c>
      <c r="J5" s="21" t="s">
        <v>132</v>
      </c>
      <c r="K5" s="21" t="s">
        <v>132</v>
      </c>
      <c r="L5" s="21" t="s">
        <v>115</v>
      </c>
      <c r="M5" s="21">
        <v>1075</v>
      </c>
      <c r="N5" s="21">
        <f t="shared" si="0"/>
        <v>1075</v>
      </c>
      <c r="O5" s="3">
        <f t="shared" si="1"/>
        <v>0</v>
      </c>
    </row>
    <row r="6" spans="1:15" ht="30" customHeight="1">
      <c r="A6" s="30" t="s">
        <v>39</v>
      </c>
      <c r="B6" s="7" t="s">
        <v>71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1300</v>
      </c>
      <c r="I6" s="21">
        <v>1200</v>
      </c>
      <c r="J6" s="21">
        <v>1200</v>
      </c>
      <c r="K6" s="21">
        <v>1350</v>
      </c>
      <c r="L6" s="21">
        <v>1500</v>
      </c>
      <c r="M6" s="21">
        <v>1325</v>
      </c>
      <c r="N6" s="21">
        <f t="shared" si="0"/>
        <v>1309</v>
      </c>
      <c r="O6" s="3">
        <f t="shared" si="1"/>
        <v>-1.2075471698113183E-2</v>
      </c>
    </row>
    <row r="7" spans="1:15" ht="30" customHeight="1">
      <c r="A7" s="30"/>
      <c r="B7" s="7" t="s">
        <v>72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1300</v>
      </c>
      <c r="I7" s="21">
        <v>1280</v>
      </c>
      <c r="J7" s="21">
        <v>1280</v>
      </c>
      <c r="K7" s="21">
        <v>1350</v>
      </c>
      <c r="L7" s="21">
        <v>1500</v>
      </c>
      <c r="M7" s="21">
        <v>1325</v>
      </c>
      <c r="N7" s="21">
        <f t="shared" si="0"/>
        <v>1325</v>
      </c>
      <c r="O7" s="3">
        <f t="shared" si="1"/>
        <v>0</v>
      </c>
    </row>
    <row r="8" spans="1:15" ht="30" customHeight="1">
      <c r="A8" s="30" t="s">
        <v>37</v>
      </c>
      <c r="B8" s="7" t="s">
        <v>82</v>
      </c>
      <c r="C8" s="21">
        <v>2317</v>
      </c>
      <c r="D8" s="21">
        <v>2317</v>
      </c>
      <c r="E8" s="21">
        <v>2400</v>
      </c>
      <c r="F8" s="21">
        <v>2500</v>
      </c>
      <c r="G8" s="21">
        <v>2233</v>
      </c>
      <c r="H8" s="21">
        <v>2300</v>
      </c>
      <c r="I8" s="21">
        <v>2300</v>
      </c>
      <c r="J8" s="21">
        <v>2300</v>
      </c>
      <c r="K8" s="21">
        <v>2400</v>
      </c>
      <c r="L8" s="21">
        <v>2167</v>
      </c>
      <c r="M8" s="21">
        <v>2412</v>
      </c>
      <c r="N8" s="21">
        <f t="shared" si="0"/>
        <v>2323.4</v>
      </c>
      <c r="O8" s="3">
        <f t="shared" si="1"/>
        <v>-3.6733001658374786E-2</v>
      </c>
    </row>
    <row r="9" spans="1:15" ht="30" customHeight="1">
      <c r="A9" s="30"/>
      <c r="B9" s="7" t="s">
        <v>73</v>
      </c>
      <c r="C9" s="21">
        <v>1983</v>
      </c>
      <c r="D9" s="21">
        <v>1833</v>
      </c>
      <c r="E9" s="21">
        <v>1900</v>
      </c>
      <c r="F9" s="21">
        <v>2000</v>
      </c>
      <c r="G9" s="21">
        <v>1875</v>
      </c>
      <c r="H9" s="21">
        <v>2300</v>
      </c>
      <c r="I9" s="21">
        <v>2050</v>
      </c>
      <c r="J9" s="21">
        <v>1850</v>
      </c>
      <c r="K9" s="21">
        <v>2200</v>
      </c>
      <c r="L9" s="21" t="s">
        <v>115</v>
      </c>
      <c r="M9" s="21">
        <v>1970</v>
      </c>
      <c r="N9" s="21">
        <f t="shared" si="0"/>
        <v>1999</v>
      </c>
      <c r="O9" s="3">
        <f t="shared" si="1"/>
        <v>1.4720812182741128E-2</v>
      </c>
    </row>
    <row r="10" spans="1:15" ht="30" customHeight="1">
      <c r="A10" s="30" t="s">
        <v>38</v>
      </c>
      <c r="B10" s="7" t="s">
        <v>114</v>
      </c>
      <c r="C10" s="21">
        <v>13850</v>
      </c>
      <c r="D10" s="21">
        <v>13850</v>
      </c>
      <c r="E10" s="21">
        <v>14200</v>
      </c>
      <c r="F10" s="21">
        <v>13000</v>
      </c>
      <c r="G10" s="21">
        <v>14900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13640</v>
      </c>
      <c r="N10" s="21">
        <f t="shared" si="0"/>
        <v>13640</v>
      </c>
      <c r="O10" s="3">
        <f t="shared" si="1"/>
        <v>0</v>
      </c>
    </row>
    <row r="11" spans="1:15" ht="30" customHeight="1">
      <c r="A11" s="30"/>
      <c r="B11" s="7" t="s">
        <v>113</v>
      </c>
      <c r="C11" s="21">
        <v>14500</v>
      </c>
      <c r="D11" s="21">
        <v>14700</v>
      </c>
      <c r="E11" s="21">
        <v>14800</v>
      </c>
      <c r="F11" s="21">
        <v>9900</v>
      </c>
      <c r="G11" s="21">
        <v>15600</v>
      </c>
      <c r="H11" s="21">
        <v>9900</v>
      </c>
      <c r="I11" s="21" t="s">
        <v>132</v>
      </c>
      <c r="J11" s="21">
        <v>12500</v>
      </c>
      <c r="K11" s="21">
        <v>15800</v>
      </c>
      <c r="L11" s="21" t="s">
        <v>115</v>
      </c>
      <c r="M11" s="21">
        <v>14023</v>
      </c>
      <c r="N11" s="21">
        <f t="shared" si="0"/>
        <v>13462.5</v>
      </c>
      <c r="O11" s="3">
        <f t="shared" si="1"/>
        <v>-3.9970049204877678E-2</v>
      </c>
    </row>
    <row r="12" spans="1:15" ht="30" customHeight="1">
      <c r="A12" s="7" t="s">
        <v>33</v>
      </c>
      <c r="B12" s="7" t="s">
        <v>74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132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105</v>
      </c>
      <c r="B13" s="7" t="s">
        <v>75</v>
      </c>
      <c r="C13" s="21" t="s">
        <v>132</v>
      </c>
      <c r="D13" s="21">
        <v>2292</v>
      </c>
      <c r="E13" s="21">
        <v>2100</v>
      </c>
      <c r="F13" s="21">
        <v>1200</v>
      </c>
      <c r="G13" s="21">
        <v>2480</v>
      </c>
      <c r="H13" s="21">
        <v>1200</v>
      </c>
      <c r="I13" s="21">
        <v>2100</v>
      </c>
      <c r="J13" s="21">
        <v>1850</v>
      </c>
      <c r="K13" s="21">
        <v>1500</v>
      </c>
      <c r="L13" s="21">
        <v>2400</v>
      </c>
      <c r="M13" s="21">
        <v>1970</v>
      </c>
      <c r="N13" s="21">
        <f t="shared" si="0"/>
        <v>1902.4444444444443</v>
      </c>
      <c r="O13" s="3">
        <f t="shared" si="1"/>
        <v>-3.4292160180485087E-2</v>
      </c>
    </row>
    <row r="14" spans="1:15" ht="30" customHeight="1">
      <c r="A14" s="30"/>
      <c r="B14" s="7" t="s">
        <v>96</v>
      </c>
      <c r="C14" s="21">
        <v>2040</v>
      </c>
      <c r="D14" s="21">
        <v>1800</v>
      </c>
      <c r="E14" s="21">
        <v>3750</v>
      </c>
      <c r="F14" s="21">
        <v>2500</v>
      </c>
      <c r="G14" s="21">
        <v>1990</v>
      </c>
      <c r="H14" s="21">
        <v>2900</v>
      </c>
      <c r="I14" s="21">
        <v>3550</v>
      </c>
      <c r="J14" s="21">
        <v>3500</v>
      </c>
      <c r="K14" s="21">
        <v>3700</v>
      </c>
      <c r="L14" s="21" t="s">
        <v>132</v>
      </c>
      <c r="M14" s="21">
        <v>3579</v>
      </c>
      <c r="N14" s="21">
        <f t="shared" si="0"/>
        <v>2858.8888888888887</v>
      </c>
      <c r="O14" s="3">
        <f t="shared" si="1"/>
        <v>-0.20120455744931864</v>
      </c>
    </row>
    <row r="15" spans="1:15" ht="30" customHeight="1">
      <c r="A15" s="30" t="s">
        <v>35</v>
      </c>
      <c r="B15" s="7" t="s">
        <v>67</v>
      </c>
      <c r="C15" s="21">
        <v>2520</v>
      </c>
      <c r="D15" s="21">
        <v>2520</v>
      </c>
      <c r="E15" s="21">
        <v>2520</v>
      </c>
      <c r="F15" s="21">
        <v>2650</v>
      </c>
      <c r="G15" s="21">
        <v>2590</v>
      </c>
      <c r="H15" s="21">
        <v>2650</v>
      </c>
      <c r="I15" s="21">
        <v>2650</v>
      </c>
      <c r="J15" s="21">
        <v>2650</v>
      </c>
      <c r="K15" s="21" t="s">
        <v>132</v>
      </c>
      <c r="L15" s="21">
        <v>2600</v>
      </c>
      <c r="M15" s="21">
        <v>2594</v>
      </c>
      <c r="N15" s="21">
        <f>AVERAGE(C15:L15)</f>
        <v>2594.4444444444443</v>
      </c>
      <c r="O15" s="3">
        <f t="shared" si="1"/>
        <v>1.7133556069559575E-4</v>
      </c>
    </row>
    <row r="16" spans="1:15" ht="30" customHeight="1">
      <c r="A16" s="30"/>
      <c r="B16" s="7" t="s">
        <v>127</v>
      </c>
      <c r="C16" s="21">
        <v>1940</v>
      </c>
      <c r="D16" s="21">
        <v>1940</v>
      </c>
      <c r="E16" s="21" t="s">
        <v>132</v>
      </c>
      <c r="F16" s="21">
        <v>2700</v>
      </c>
      <c r="G16" s="21">
        <v>1990</v>
      </c>
      <c r="H16" s="21">
        <v>2700</v>
      </c>
      <c r="I16" s="21">
        <v>2450</v>
      </c>
      <c r="J16" s="21">
        <v>2700</v>
      </c>
      <c r="K16" s="21">
        <v>2700</v>
      </c>
      <c r="L16" s="21" t="s">
        <v>132</v>
      </c>
      <c r="M16" s="21">
        <v>2473</v>
      </c>
      <c r="N16" s="21">
        <f>AVERAGE(C16:L16)</f>
        <v>2390</v>
      </c>
      <c r="O16" s="3">
        <f t="shared" si="1"/>
        <v>-3.3562474727052205E-2</v>
      </c>
    </row>
    <row r="17" spans="1:15" ht="30" customHeight="1">
      <c r="A17" s="30" t="s">
        <v>36</v>
      </c>
      <c r="B17" s="7" t="s">
        <v>15</v>
      </c>
      <c r="C17" s="21">
        <v>2050</v>
      </c>
      <c r="D17" s="21">
        <v>2050</v>
      </c>
      <c r="E17" s="21">
        <v>2050</v>
      </c>
      <c r="F17" s="21">
        <v>2000</v>
      </c>
      <c r="G17" s="21">
        <v>2580</v>
      </c>
      <c r="H17" s="21">
        <v>2100</v>
      </c>
      <c r="I17" s="21">
        <v>1950</v>
      </c>
      <c r="J17" s="21">
        <v>1980</v>
      </c>
      <c r="K17" s="21">
        <v>2100</v>
      </c>
      <c r="L17" s="21">
        <v>2500</v>
      </c>
      <c r="M17" s="21">
        <v>2136</v>
      </c>
      <c r="N17" s="21">
        <f t="shared" si="0"/>
        <v>2136</v>
      </c>
      <c r="O17" s="3">
        <f t="shared" si="1"/>
        <v>0</v>
      </c>
    </row>
    <row r="18" spans="1:15" ht="30" customHeight="1">
      <c r="A18" s="30"/>
      <c r="B18" s="7" t="s">
        <v>128</v>
      </c>
      <c r="C18" s="21">
        <v>2000</v>
      </c>
      <c r="D18" s="21">
        <v>2000</v>
      </c>
      <c r="E18" s="21">
        <v>2000</v>
      </c>
      <c r="F18" s="21">
        <v>2300</v>
      </c>
      <c r="G18" s="21" t="s">
        <v>132</v>
      </c>
      <c r="H18" s="21" t="s">
        <v>124</v>
      </c>
      <c r="I18" s="21">
        <v>2150</v>
      </c>
      <c r="J18" s="21">
        <v>2350</v>
      </c>
      <c r="K18" s="21">
        <v>2100</v>
      </c>
      <c r="L18" s="21" t="s">
        <v>132</v>
      </c>
      <c r="M18" s="21">
        <v>2129</v>
      </c>
      <c r="N18" s="21">
        <f t="shared" si="0"/>
        <v>2128.5714285714284</v>
      </c>
      <c r="O18" s="3">
        <f t="shared" si="1"/>
        <v>-2.0130175132526684E-4</v>
      </c>
    </row>
    <row r="19" spans="1:15" ht="30" customHeight="1">
      <c r="A19" s="30" t="s">
        <v>16</v>
      </c>
      <c r="B19" s="7" t="s">
        <v>107</v>
      </c>
      <c r="C19" s="21">
        <v>3000</v>
      </c>
      <c r="D19" s="21">
        <v>3200</v>
      </c>
      <c r="E19" s="21" t="s">
        <v>132</v>
      </c>
      <c r="F19" s="21">
        <v>3900</v>
      </c>
      <c r="G19" s="21">
        <v>4250</v>
      </c>
      <c r="H19" s="21">
        <v>4000</v>
      </c>
      <c r="I19" s="21">
        <v>3100</v>
      </c>
      <c r="J19" s="21">
        <v>3100</v>
      </c>
      <c r="K19" s="21" t="s">
        <v>132</v>
      </c>
      <c r="L19" s="21">
        <v>2500</v>
      </c>
      <c r="M19" s="21">
        <v>3694</v>
      </c>
      <c r="N19" s="21">
        <f t="shared" si="0"/>
        <v>3381.25</v>
      </c>
      <c r="O19" s="3">
        <f t="shared" si="1"/>
        <v>-8.4664320519761804E-2</v>
      </c>
    </row>
    <row r="20" spans="1:15" ht="30" customHeight="1">
      <c r="A20" s="30"/>
      <c r="B20" s="7" t="s">
        <v>108</v>
      </c>
      <c r="C20" s="21">
        <v>3250</v>
      </c>
      <c r="D20" s="21">
        <v>3250</v>
      </c>
      <c r="E20" s="21" t="s">
        <v>132</v>
      </c>
      <c r="F20" s="21">
        <v>3500</v>
      </c>
      <c r="G20" s="21">
        <v>4833</v>
      </c>
      <c r="H20" s="21" t="s">
        <v>132</v>
      </c>
      <c r="I20" s="21">
        <v>3400</v>
      </c>
      <c r="J20" s="21">
        <v>3600</v>
      </c>
      <c r="K20" s="21">
        <v>3400</v>
      </c>
      <c r="L20" s="21" t="s">
        <v>132</v>
      </c>
      <c r="M20" s="21">
        <v>3592</v>
      </c>
      <c r="N20" s="21">
        <f t="shared" si="0"/>
        <v>3604.7142857142858</v>
      </c>
      <c r="O20" s="3">
        <f t="shared" si="1"/>
        <v>3.53961183582574E-3</v>
      </c>
    </row>
    <row r="21" spans="1:15" ht="30" customHeight="1">
      <c r="A21" s="30" t="s">
        <v>85</v>
      </c>
      <c r="B21" s="7" t="s">
        <v>83</v>
      </c>
      <c r="C21" s="21">
        <v>1327</v>
      </c>
      <c r="D21" s="21">
        <v>2200</v>
      </c>
      <c r="E21" s="21">
        <v>1833</v>
      </c>
      <c r="F21" s="21">
        <v>1800</v>
      </c>
      <c r="G21" s="21">
        <v>2317</v>
      </c>
      <c r="H21" s="21">
        <v>2000</v>
      </c>
      <c r="I21" s="21">
        <v>2150</v>
      </c>
      <c r="J21" s="21">
        <v>2050</v>
      </c>
      <c r="K21" s="21" t="s">
        <v>132</v>
      </c>
      <c r="L21" s="21" t="s">
        <v>132</v>
      </c>
      <c r="M21" s="21">
        <v>1958</v>
      </c>
      <c r="N21" s="21">
        <f t="shared" si="0"/>
        <v>1959.625</v>
      </c>
      <c r="O21" s="3">
        <f t="shared" si="1"/>
        <v>8.2992849846785788E-4</v>
      </c>
    </row>
    <row r="22" spans="1:15" ht="30" customHeight="1">
      <c r="A22" s="30"/>
      <c r="B22" s="7" t="s">
        <v>47</v>
      </c>
      <c r="C22" s="21">
        <v>2373</v>
      </c>
      <c r="D22" s="21">
        <v>2373</v>
      </c>
      <c r="E22" s="21">
        <v>2475</v>
      </c>
      <c r="F22" s="21">
        <v>2500</v>
      </c>
      <c r="G22" s="21">
        <v>2800</v>
      </c>
      <c r="H22" s="21">
        <v>2500</v>
      </c>
      <c r="I22" s="21">
        <v>2450</v>
      </c>
      <c r="J22" s="21">
        <v>2200</v>
      </c>
      <c r="K22" s="21">
        <v>2600</v>
      </c>
      <c r="L22" s="21">
        <v>2400</v>
      </c>
      <c r="M22" s="21">
        <v>2436</v>
      </c>
      <c r="N22" s="21">
        <f t="shared" si="0"/>
        <v>2467.1</v>
      </c>
      <c r="O22" s="3">
        <f t="shared" si="1"/>
        <v>1.2766830870279078E-2</v>
      </c>
    </row>
    <row r="23" spans="1:15" ht="30" customHeight="1">
      <c r="A23" s="30" t="s">
        <v>34</v>
      </c>
      <c r="B23" s="7" t="s">
        <v>87</v>
      </c>
      <c r="C23" s="21">
        <v>12300</v>
      </c>
      <c r="D23" s="21">
        <v>12300</v>
      </c>
      <c r="E23" s="21">
        <v>12300</v>
      </c>
      <c r="F23" s="21">
        <v>13000</v>
      </c>
      <c r="G23" s="21">
        <v>12300</v>
      </c>
      <c r="H23" s="21">
        <v>12600</v>
      </c>
      <c r="I23" s="21">
        <v>13500</v>
      </c>
      <c r="J23" s="21">
        <v>13500</v>
      </c>
      <c r="K23" s="21">
        <v>11500</v>
      </c>
      <c r="L23" s="21" t="s">
        <v>132</v>
      </c>
      <c r="M23" s="21">
        <v>12678</v>
      </c>
      <c r="N23" s="21">
        <f t="shared" si="0"/>
        <v>12588.888888888889</v>
      </c>
      <c r="O23" s="3">
        <f t="shared" si="1"/>
        <v>-7.028798794061486E-3</v>
      </c>
    </row>
    <row r="24" spans="1:15" ht="30" customHeight="1">
      <c r="A24" s="30"/>
      <c r="B24" s="7" t="s">
        <v>76</v>
      </c>
      <c r="C24" s="21">
        <v>12300</v>
      </c>
      <c r="D24" s="21">
        <v>12300</v>
      </c>
      <c r="E24" s="21">
        <v>12300</v>
      </c>
      <c r="F24" s="21">
        <v>12000</v>
      </c>
      <c r="G24" s="21">
        <v>8500</v>
      </c>
      <c r="H24" s="21">
        <v>11500</v>
      </c>
      <c r="I24" s="21">
        <v>11000</v>
      </c>
      <c r="J24" s="21">
        <v>10500</v>
      </c>
      <c r="K24" s="21">
        <v>13500</v>
      </c>
      <c r="L24" s="21">
        <v>10500</v>
      </c>
      <c r="M24" s="21">
        <v>11840</v>
      </c>
      <c r="N24" s="21">
        <f t="shared" si="0"/>
        <v>11440</v>
      </c>
      <c r="O24" s="3">
        <f t="shared" si="1"/>
        <v>-3.3783783783783772E-2</v>
      </c>
    </row>
    <row r="25" spans="1:15" ht="30" customHeight="1">
      <c r="A25" s="7" t="s">
        <v>46</v>
      </c>
      <c r="B25" s="7" t="s">
        <v>59</v>
      </c>
      <c r="C25" s="21">
        <v>6600</v>
      </c>
      <c r="D25" s="21">
        <v>6600</v>
      </c>
      <c r="E25" s="21">
        <v>6600</v>
      </c>
      <c r="F25" s="21">
        <v>4500</v>
      </c>
      <c r="G25" s="21">
        <v>6800</v>
      </c>
      <c r="H25" s="21">
        <v>4300</v>
      </c>
      <c r="I25" s="21">
        <v>5400</v>
      </c>
      <c r="J25" s="21" t="s">
        <v>132</v>
      </c>
      <c r="K25" s="21">
        <v>4500</v>
      </c>
      <c r="L25" s="21" t="s">
        <v>132</v>
      </c>
      <c r="M25" s="21">
        <v>5625</v>
      </c>
      <c r="N25" s="21">
        <f t="shared" si="0"/>
        <v>5662.5</v>
      </c>
      <c r="O25" s="3">
        <f t="shared" si="1"/>
        <v>6.6666666666665986E-3</v>
      </c>
    </row>
    <row r="26" spans="1:15" ht="30" customHeight="1">
      <c r="A26" s="30" t="s">
        <v>40</v>
      </c>
      <c r="B26" s="7" t="s">
        <v>88</v>
      </c>
      <c r="C26" s="21">
        <v>5900</v>
      </c>
      <c r="D26" s="21">
        <v>4650</v>
      </c>
      <c r="E26" s="21" t="s">
        <v>132</v>
      </c>
      <c r="F26" s="21" t="s">
        <v>132</v>
      </c>
      <c r="G26" s="21">
        <v>7200</v>
      </c>
      <c r="H26" s="21">
        <v>4300</v>
      </c>
      <c r="I26" s="21" t="s">
        <v>132</v>
      </c>
      <c r="J26" s="21">
        <v>3950</v>
      </c>
      <c r="K26" s="21">
        <v>8100</v>
      </c>
      <c r="L26" s="21">
        <v>4500</v>
      </c>
      <c r="M26" s="21">
        <v>6700</v>
      </c>
      <c r="N26" s="21">
        <f t="shared" si="0"/>
        <v>5514.2857142857147</v>
      </c>
      <c r="O26" s="3">
        <f t="shared" si="1"/>
        <v>-0.1769722814498933</v>
      </c>
    </row>
    <row r="27" spans="1:15" ht="30" customHeight="1">
      <c r="A27" s="30"/>
      <c r="B27" s="7" t="s">
        <v>62</v>
      </c>
      <c r="C27" s="21">
        <v>5700</v>
      </c>
      <c r="D27" s="21">
        <v>4655</v>
      </c>
      <c r="E27" s="21">
        <v>4500</v>
      </c>
      <c r="F27" s="21" t="s">
        <v>132</v>
      </c>
      <c r="G27" s="21">
        <v>7580</v>
      </c>
      <c r="H27" s="21">
        <v>3900</v>
      </c>
      <c r="I27" s="21">
        <v>4500</v>
      </c>
      <c r="J27" s="21">
        <v>4500</v>
      </c>
      <c r="K27" s="21">
        <v>5300</v>
      </c>
      <c r="L27" s="21" t="s">
        <v>132</v>
      </c>
      <c r="M27" s="21">
        <v>5328</v>
      </c>
      <c r="N27" s="21">
        <f t="shared" si="0"/>
        <v>5079.375</v>
      </c>
      <c r="O27" s="3">
        <f t="shared" si="1"/>
        <v>-4.6663851351351315E-2</v>
      </c>
    </row>
    <row r="28" spans="1:15" ht="30" customHeight="1">
      <c r="A28" s="30"/>
      <c r="B28" s="7" t="s">
        <v>63</v>
      </c>
      <c r="C28" s="21">
        <v>4380</v>
      </c>
      <c r="D28" s="21">
        <v>4380</v>
      </c>
      <c r="E28" s="21">
        <v>6800</v>
      </c>
      <c r="F28" s="21">
        <v>5600</v>
      </c>
      <c r="G28" s="21">
        <v>6970</v>
      </c>
      <c r="H28" s="21" t="s">
        <v>19</v>
      </c>
      <c r="I28" s="21">
        <v>5150</v>
      </c>
      <c r="J28" s="21">
        <v>4300</v>
      </c>
      <c r="K28" s="21" t="s">
        <v>132</v>
      </c>
      <c r="L28" s="21" t="s">
        <v>132</v>
      </c>
      <c r="M28" s="21">
        <v>6060</v>
      </c>
      <c r="N28" s="21">
        <f t="shared" si="0"/>
        <v>5368.5714285714284</v>
      </c>
      <c r="O28" s="3">
        <f t="shared" si="1"/>
        <v>-0.11409712399811411</v>
      </c>
    </row>
    <row r="29" spans="1:15" ht="30" customHeight="1">
      <c r="A29" s="30" t="s">
        <v>41</v>
      </c>
      <c r="B29" s="7" t="s">
        <v>81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2100</v>
      </c>
      <c r="K29" s="21">
        <v>2100</v>
      </c>
      <c r="L29" s="21">
        <v>2200</v>
      </c>
      <c r="M29" s="21">
        <v>2051</v>
      </c>
      <c r="N29" s="21">
        <f t="shared" si="0"/>
        <v>2011</v>
      </c>
      <c r="O29" s="3">
        <f t="shared" si="1"/>
        <v>-1.9502681618722595E-2</v>
      </c>
    </row>
    <row r="30" spans="1:15" ht="30" customHeight="1">
      <c r="A30" s="30"/>
      <c r="B30" s="7" t="s">
        <v>91</v>
      </c>
      <c r="C30" s="21">
        <v>1280</v>
      </c>
      <c r="D30" s="21">
        <v>1280</v>
      </c>
      <c r="E30" s="21">
        <v>1350</v>
      </c>
      <c r="F30" s="21" t="s">
        <v>132</v>
      </c>
      <c r="G30" s="21">
        <v>2100</v>
      </c>
      <c r="H30" s="21">
        <v>1700</v>
      </c>
      <c r="I30" s="21" t="s">
        <v>130</v>
      </c>
      <c r="J30" s="21" t="s">
        <v>132</v>
      </c>
      <c r="K30" s="21" t="s">
        <v>132</v>
      </c>
      <c r="L30" s="21" t="s">
        <v>132</v>
      </c>
      <c r="M30" s="21">
        <v>1570</v>
      </c>
      <c r="N30" s="21">
        <f t="shared" si="0"/>
        <v>1542</v>
      </c>
      <c r="O30" s="3">
        <f t="shared" si="1"/>
        <v>-1.7834394904458595E-2</v>
      </c>
    </row>
    <row r="31" spans="1:15" ht="30" customHeight="1">
      <c r="A31" s="30"/>
      <c r="B31" s="7" t="s">
        <v>77</v>
      </c>
      <c r="C31" s="21">
        <v>1380</v>
      </c>
      <c r="D31" s="21" t="s">
        <v>132</v>
      </c>
      <c r="E31" s="21">
        <v>1650</v>
      </c>
      <c r="F31" s="21" t="s">
        <v>132</v>
      </c>
      <c r="G31" s="21" t="s">
        <v>132</v>
      </c>
      <c r="H31" s="21" t="s">
        <v>117</v>
      </c>
      <c r="I31" s="21" t="s">
        <v>132</v>
      </c>
      <c r="J31" s="21">
        <v>1950</v>
      </c>
      <c r="K31" s="21" t="s">
        <v>132</v>
      </c>
      <c r="L31" s="21">
        <v>1500</v>
      </c>
      <c r="M31" s="21">
        <v>1576</v>
      </c>
      <c r="N31" s="21">
        <f t="shared" si="0"/>
        <v>1620</v>
      </c>
      <c r="O31" s="3">
        <f t="shared" si="1"/>
        <v>2.7918781725888353E-2</v>
      </c>
    </row>
    <row r="32" spans="1:15" ht="30" customHeight="1">
      <c r="A32" s="30" t="s">
        <v>42</v>
      </c>
      <c r="B32" s="7" t="s">
        <v>58</v>
      </c>
      <c r="C32" s="21">
        <v>3170</v>
      </c>
      <c r="D32" s="21">
        <v>3170</v>
      </c>
      <c r="E32" s="21">
        <v>3300</v>
      </c>
      <c r="F32" s="21">
        <v>3500</v>
      </c>
      <c r="G32" s="21">
        <v>3250</v>
      </c>
      <c r="H32" s="21">
        <v>3300</v>
      </c>
      <c r="I32" s="21">
        <v>2790</v>
      </c>
      <c r="J32" s="21">
        <v>2790</v>
      </c>
      <c r="K32" s="21">
        <v>3350</v>
      </c>
      <c r="L32" s="21">
        <v>3600</v>
      </c>
      <c r="M32" s="21">
        <v>3310</v>
      </c>
      <c r="N32" s="21">
        <f t="shared" si="0"/>
        <v>3222</v>
      </c>
      <c r="O32" s="3">
        <f t="shared" si="1"/>
        <v>-2.6586102719033278E-2</v>
      </c>
    </row>
    <row r="33" spans="1:15" ht="30" customHeight="1">
      <c r="A33" s="30"/>
      <c r="B33" s="7" t="s">
        <v>20</v>
      </c>
      <c r="C33" s="21">
        <v>3080</v>
      </c>
      <c r="D33" s="21">
        <v>3080</v>
      </c>
      <c r="E33" s="21">
        <v>3090</v>
      </c>
      <c r="F33" s="21">
        <v>2500</v>
      </c>
      <c r="G33" s="21">
        <v>3080</v>
      </c>
      <c r="H33" s="21">
        <v>3000</v>
      </c>
      <c r="I33" s="21">
        <v>3150</v>
      </c>
      <c r="J33" s="21">
        <v>3150</v>
      </c>
      <c r="K33" s="21">
        <v>2950</v>
      </c>
      <c r="L33" s="21">
        <v>3200</v>
      </c>
      <c r="M33" s="21">
        <v>2951</v>
      </c>
      <c r="N33" s="21">
        <f>AVERAGE(C33:L33)</f>
        <v>3028</v>
      </c>
      <c r="O33" s="3">
        <f t="shared" si="1"/>
        <v>2.6092849881396152E-2</v>
      </c>
    </row>
    <row r="34" spans="1:15" ht="30" customHeight="1">
      <c r="A34" s="30"/>
      <c r="B34" s="7" t="s">
        <v>129</v>
      </c>
      <c r="C34" s="21">
        <v>2650</v>
      </c>
      <c r="D34" s="21">
        <v>2750</v>
      </c>
      <c r="E34" s="21">
        <v>2940</v>
      </c>
      <c r="F34" s="21">
        <v>2500</v>
      </c>
      <c r="G34" s="21">
        <v>2750</v>
      </c>
      <c r="H34" s="21">
        <v>2500</v>
      </c>
      <c r="I34" s="21">
        <v>2200</v>
      </c>
      <c r="J34" s="21">
        <v>2980</v>
      </c>
      <c r="K34" s="21">
        <v>3200</v>
      </c>
      <c r="L34" s="21">
        <v>3200</v>
      </c>
      <c r="M34" s="21">
        <v>2887</v>
      </c>
      <c r="N34" s="21">
        <f>AVERAGE(C34:L34)</f>
        <v>2767</v>
      </c>
      <c r="O34" s="3">
        <f t="shared" si="1"/>
        <v>-4.1565639071700744E-2</v>
      </c>
    </row>
    <row r="35" spans="1:15" ht="30" customHeight="1">
      <c r="A35" s="30"/>
      <c r="B35" s="7" t="s">
        <v>106</v>
      </c>
      <c r="C35" s="21">
        <v>2780</v>
      </c>
      <c r="D35" s="21" t="s">
        <v>132</v>
      </c>
      <c r="E35" s="21" t="s">
        <v>132</v>
      </c>
      <c r="F35" s="21">
        <v>3300</v>
      </c>
      <c r="G35" s="21">
        <v>2380</v>
      </c>
      <c r="H35" s="21">
        <v>3000</v>
      </c>
      <c r="I35" s="21">
        <v>3050</v>
      </c>
      <c r="J35" s="21">
        <v>3000</v>
      </c>
      <c r="K35" s="21" t="s">
        <v>132</v>
      </c>
      <c r="L35" s="21">
        <v>3500</v>
      </c>
      <c r="M35" s="21">
        <v>3035</v>
      </c>
      <c r="N35" s="21">
        <f t="shared" si="0"/>
        <v>3001.4285714285716</v>
      </c>
      <c r="O35" s="3">
        <f t="shared" si="1"/>
        <v>-1.1061426217933601E-2</v>
      </c>
    </row>
    <row r="36" spans="1:15" ht="30" customHeight="1">
      <c r="A36" s="30" t="s">
        <v>43</v>
      </c>
      <c r="B36" s="7" t="s">
        <v>64</v>
      </c>
      <c r="C36" s="21">
        <v>7700</v>
      </c>
      <c r="D36" s="21">
        <v>7600</v>
      </c>
      <c r="E36" s="21">
        <v>7950</v>
      </c>
      <c r="F36" s="21">
        <v>9500</v>
      </c>
      <c r="G36" s="21">
        <v>7950</v>
      </c>
      <c r="H36" s="21">
        <v>8500</v>
      </c>
      <c r="I36" s="21">
        <v>9200</v>
      </c>
      <c r="J36" s="21">
        <v>9500</v>
      </c>
      <c r="K36" s="21">
        <v>7950</v>
      </c>
      <c r="L36" s="21">
        <v>8800</v>
      </c>
      <c r="M36" s="21">
        <v>8378</v>
      </c>
      <c r="N36" s="21">
        <f t="shared" si="0"/>
        <v>8465</v>
      </c>
      <c r="O36" s="3">
        <f t="shared" si="1"/>
        <v>1.0384339937932641E-2</v>
      </c>
    </row>
    <row r="37" spans="1:15" ht="30" customHeight="1">
      <c r="A37" s="30"/>
      <c r="B37" s="7" t="s">
        <v>65</v>
      </c>
      <c r="C37" s="21">
        <v>9800</v>
      </c>
      <c r="D37" s="21">
        <v>8500</v>
      </c>
      <c r="E37" s="21">
        <v>9800</v>
      </c>
      <c r="F37" s="21">
        <v>11000</v>
      </c>
      <c r="G37" s="21">
        <v>9800</v>
      </c>
      <c r="H37" s="21">
        <v>10900</v>
      </c>
      <c r="I37" s="21">
        <v>9500</v>
      </c>
      <c r="J37" s="21" t="s">
        <v>132</v>
      </c>
      <c r="K37" s="21">
        <v>9800</v>
      </c>
      <c r="L37" s="21" t="s">
        <v>132</v>
      </c>
      <c r="M37" s="21">
        <v>9390</v>
      </c>
      <c r="N37" s="21">
        <f t="shared" si="0"/>
        <v>9887.5</v>
      </c>
      <c r="O37" s="3">
        <f t="shared" si="1"/>
        <v>5.2981895633652742E-2</v>
      </c>
    </row>
    <row r="38" spans="1:15" ht="30" customHeight="1">
      <c r="A38" s="30" t="s">
        <v>44</v>
      </c>
      <c r="B38" s="7" t="s">
        <v>110</v>
      </c>
      <c r="C38" s="21">
        <v>2633</v>
      </c>
      <c r="D38" s="21">
        <v>3072</v>
      </c>
      <c r="E38" s="21">
        <v>1250</v>
      </c>
      <c r="F38" s="21">
        <v>1700</v>
      </c>
      <c r="G38" s="21">
        <v>1552</v>
      </c>
      <c r="H38" s="21" t="s">
        <v>132</v>
      </c>
      <c r="I38" s="21">
        <v>2000</v>
      </c>
      <c r="J38" s="21" t="s">
        <v>132</v>
      </c>
      <c r="K38" s="21">
        <v>2000</v>
      </c>
      <c r="L38" s="21">
        <v>1700</v>
      </c>
      <c r="M38" s="21">
        <v>2346</v>
      </c>
      <c r="N38" s="21">
        <f t="shared" si="0"/>
        <v>1988.375</v>
      </c>
      <c r="O38" s="3">
        <f t="shared" ref="O38:O46" si="2">(N38/M38)-1</f>
        <v>-0.1524403239556692</v>
      </c>
    </row>
    <row r="39" spans="1:15" ht="30" customHeight="1">
      <c r="A39" s="30"/>
      <c r="B39" s="7" t="s">
        <v>116</v>
      </c>
      <c r="C39" s="21">
        <v>1836</v>
      </c>
      <c r="D39" s="21">
        <v>3694</v>
      </c>
      <c r="E39" s="21">
        <v>1933</v>
      </c>
      <c r="F39" s="21">
        <v>3500</v>
      </c>
      <c r="G39" s="21">
        <v>2294</v>
      </c>
      <c r="H39" s="21">
        <v>3600</v>
      </c>
      <c r="I39" s="21">
        <v>3900</v>
      </c>
      <c r="J39" s="21">
        <v>3700</v>
      </c>
      <c r="K39" s="21">
        <v>3500</v>
      </c>
      <c r="L39" s="21" t="s">
        <v>132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6500</v>
      </c>
      <c r="D40" s="21">
        <v>7000</v>
      </c>
      <c r="E40" s="21">
        <v>6300</v>
      </c>
      <c r="F40" s="21">
        <v>7000</v>
      </c>
      <c r="G40" s="21">
        <v>6500</v>
      </c>
      <c r="H40" s="21">
        <v>4990</v>
      </c>
      <c r="I40" s="21">
        <v>9400</v>
      </c>
      <c r="J40" s="21">
        <v>8800</v>
      </c>
      <c r="K40" s="21">
        <v>6771</v>
      </c>
      <c r="L40" s="21" t="s">
        <v>132</v>
      </c>
      <c r="M40" s="21">
        <v>6901</v>
      </c>
      <c r="N40" s="21">
        <f t="shared" ref="N40:N46" si="3">AVERAGE(C40:L40)</f>
        <v>7029</v>
      </c>
      <c r="O40" s="3">
        <f t="shared" si="2"/>
        <v>1.8548036516446986E-2</v>
      </c>
    </row>
    <row r="41" spans="1:15" s="11" customFormat="1" ht="30" customHeight="1">
      <c r="A41" s="30"/>
      <c r="B41" s="7" t="s">
        <v>29</v>
      </c>
      <c r="C41" s="21">
        <v>10800</v>
      </c>
      <c r="D41" s="21">
        <v>5600</v>
      </c>
      <c r="E41" s="21">
        <v>6750</v>
      </c>
      <c r="F41" s="21">
        <v>5800</v>
      </c>
      <c r="G41" s="4">
        <v>7900</v>
      </c>
      <c r="H41" s="21" t="s">
        <v>118</v>
      </c>
      <c r="I41" s="21">
        <v>6500</v>
      </c>
      <c r="J41" s="21" t="s">
        <v>132</v>
      </c>
      <c r="K41" s="21">
        <v>5333</v>
      </c>
      <c r="L41" s="21">
        <v>7500</v>
      </c>
      <c r="M41" s="21">
        <v>6998</v>
      </c>
      <c r="N41" s="21">
        <f t="shared" si="3"/>
        <v>7022.875</v>
      </c>
      <c r="O41" s="3">
        <f t="shared" si="2"/>
        <v>3.5545870248643308E-3</v>
      </c>
    </row>
    <row r="42" spans="1:15" ht="30" customHeight="1">
      <c r="A42" s="30" t="s">
        <v>60</v>
      </c>
      <c r="B42" s="7" t="s">
        <v>111</v>
      </c>
      <c r="C42" s="21">
        <v>5625</v>
      </c>
      <c r="D42" s="21">
        <v>5571</v>
      </c>
      <c r="E42" s="21">
        <v>4700</v>
      </c>
      <c r="F42" s="21">
        <v>4000</v>
      </c>
      <c r="G42" s="4">
        <v>2357</v>
      </c>
      <c r="H42" s="21">
        <v>4000</v>
      </c>
      <c r="I42" s="21">
        <v>4000</v>
      </c>
      <c r="J42" s="21">
        <v>2900</v>
      </c>
      <c r="K42" s="21" t="s">
        <v>132</v>
      </c>
      <c r="L42" s="21" t="s">
        <v>132</v>
      </c>
      <c r="M42" s="21">
        <v>4358</v>
      </c>
      <c r="N42" s="21">
        <f t="shared" si="3"/>
        <v>4144.125</v>
      </c>
      <c r="O42" s="3">
        <f t="shared" si="2"/>
        <v>-4.9076411197797154E-2</v>
      </c>
    </row>
    <row r="43" spans="1:15" ht="30" customHeight="1">
      <c r="A43" s="30"/>
      <c r="B43" s="7" t="s">
        <v>112</v>
      </c>
      <c r="C43" s="21">
        <v>5565</v>
      </c>
      <c r="D43" s="21">
        <v>3000</v>
      </c>
      <c r="E43" s="21">
        <v>3100</v>
      </c>
      <c r="F43" s="21">
        <v>3700</v>
      </c>
      <c r="G43" s="4">
        <v>2800</v>
      </c>
      <c r="H43" s="21">
        <v>2750</v>
      </c>
      <c r="I43" s="21">
        <v>4300</v>
      </c>
      <c r="J43" s="21">
        <v>3500</v>
      </c>
      <c r="K43" s="21">
        <v>3950</v>
      </c>
      <c r="L43" s="21">
        <v>3800</v>
      </c>
      <c r="M43" s="21">
        <v>3982</v>
      </c>
      <c r="N43" s="21">
        <f t="shared" si="3"/>
        <v>3646.5</v>
      </c>
      <c r="O43" s="3">
        <f t="shared" si="2"/>
        <v>-8.4254143646408819E-2</v>
      </c>
    </row>
    <row r="44" spans="1:15" ht="30" customHeight="1">
      <c r="A44" s="30" t="s">
        <v>17</v>
      </c>
      <c r="B44" s="7" t="s">
        <v>66</v>
      </c>
      <c r="C44" s="21">
        <v>2950</v>
      </c>
      <c r="D44" s="21">
        <v>6900</v>
      </c>
      <c r="E44" s="21">
        <v>2950</v>
      </c>
      <c r="F44" s="21">
        <v>3000</v>
      </c>
      <c r="G44" s="4">
        <v>3150</v>
      </c>
      <c r="H44" s="21">
        <v>2559</v>
      </c>
      <c r="I44" s="21">
        <v>1850</v>
      </c>
      <c r="J44" s="21">
        <v>3250</v>
      </c>
      <c r="K44" s="21">
        <v>3900</v>
      </c>
      <c r="L44" s="21">
        <v>3800</v>
      </c>
      <c r="M44" s="21">
        <v>3471</v>
      </c>
      <c r="N44" s="21">
        <f t="shared" si="3"/>
        <v>3430.9</v>
      </c>
      <c r="O44" s="3">
        <f t="shared" si="2"/>
        <v>-1.1552866609046308E-2</v>
      </c>
    </row>
    <row r="45" spans="1:15" ht="30" customHeight="1">
      <c r="A45" s="30"/>
      <c r="B45" s="7" t="s">
        <v>122</v>
      </c>
      <c r="C45" s="21">
        <v>3150</v>
      </c>
      <c r="D45" s="21">
        <v>6300</v>
      </c>
      <c r="E45" s="21">
        <v>3050</v>
      </c>
      <c r="F45" s="21">
        <v>3150</v>
      </c>
      <c r="G45" s="4">
        <v>3150</v>
      </c>
      <c r="H45" s="21">
        <v>2559</v>
      </c>
      <c r="I45" s="21">
        <v>4000</v>
      </c>
      <c r="J45" s="21">
        <v>3200</v>
      </c>
      <c r="K45" s="21">
        <v>3500</v>
      </c>
      <c r="L45" s="21" t="s">
        <v>132</v>
      </c>
      <c r="M45" s="21">
        <v>3651</v>
      </c>
      <c r="N45" s="21">
        <f t="shared" si="3"/>
        <v>3562.1111111111113</v>
      </c>
      <c r="O45" s="3">
        <f t="shared" si="2"/>
        <v>-2.4346449983261742E-2</v>
      </c>
    </row>
    <row r="46" spans="1:15" ht="30" customHeight="1">
      <c r="A46" s="30"/>
      <c r="B46" s="7" t="s">
        <v>123</v>
      </c>
      <c r="C46" s="21">
        <v>2750</v>
      </c>
      <c r="D46" s="21">
        <v>5900</v>
      </c>
      <c r="E46" s="21">
        <v>2850</v>
      </c>
      <c r="F46" s="21">
        <v>2450</v>
      </c>
      <c r="G46" s="4">
        <v>2950</v>
      </c>
      <c r="H46" s="21" t="s">
        <v>132</v>
      </c>
      <c r="I46" s="21">
        <v>3100</v>
      </c>
      <c r="J46" s="21">
        <v>2618</v>
      </c>
      <c r="K46" s="21">
        <v>3900</v>
      </c>
      <c r="L46" s="21" t="s">
        <v>132</v>
      </c>
      <c r="M46" s="21">
        <v>3522</v>
      </c>
      <c r="N46" s="21">
        <f t="shared" si="3"/>
        <v>3314.75</v>
      </c>
      <c r="O46" s="3">
        <f t="shared" si="2"/>
        <v>-5.8844406587166387E-2</v>
      </c>
    </row>
    <row r="47" spans="1:15" ht="30" customHeight="1">
      <c r="A47" s="7" t="s">
        <v>18</v>
      </c>
      <c r="B47" s="7" t="s">
        <v>61</v>
      </c>
      <c r="C47" s="21">
        <v>9900</v>
      </c>
      <c r="D47" s="21">
        <v>12000</v>
      </c>
      <c r="E47" s="21">
        <v>10000</v>
      </c>
      <c r="F47" s="21">
        <v>10000</v>
      </c>
      <c r="G47" s="4">
        <v>8900</v>
      </c>
      <c r="H47" s="21">
        <v>10000</v>
      </c>
      <c r="I47" s="21">
        <v>9900</v>
      </c>
      <c r="J47" s="21">
        <v>12900</v>
      </c>
      <c r="K47" s="21">
        <v>9500</v>
      </c>
      <c r="L47" s="21">
        <v>9500</v>
      </c>
      <c r="M47" s="21">
        <v>9828</v>
      </c>
      <c r="N47" s="21">
        <f>AVERAGE(C47:L47)</f>
        <v>10260</v>
      </c>
      <c r="O47" s="3">
        <f>(N47/M47)-1</f>
        <v>4.3956043956044022E-2</v>
      </c>
    </row>
    <row r="48" spans="1:15" s="10" customFormat="1" ht="20.25" customHeight="1">
      <c r="A48" s="27" t="s">
        <v>125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23:A24"/>
    <mergeCell ref="A26:A28"/>
    <mergeCell ref="A3:A5"/>
    <mergeCell ref="A6:A7"/>
    <mergeCell ref="A15:A16"/>
    <mergeCell ref="A17:A18"/>
    <mergeCell ref="A19:A20"/>
    <mergeCell ref="A21:A22"/>
    <mergeCell ref="A13:A14"/>
    <mergeCell ref="B1:B2"/>
    <mergeCell ref="C1:I1"/>
    <mergeCell ref="M1:O1"/>
    <mergeCell ref="A1:A2"/>
    <mergeCell ref="A8:A9"/>
    <mergeCell ref="A10:A11"/>
    <mergeCell ref="K1:L1"/>
    <mergeCell ref="A48:I48"/>
    <mergeCell ref="A29:A31"/>
    <mergeCell ref="A32:A35"/>
    <mergeCell ref="A36:A37"/>
    <mergeCell ref="A40:A41"/>
    <mergeCell ref="A44:A46"/>
    <mergeCell ref="A42:A43"/>
    <mergeCell ref="A38:A39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1" sqref="B1:B2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33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22</v>
      </c>
      <c r="B3" s="4" t="s">
        <v>84</v>
      </c>
      <c r="C3" s="13">
        <v>8950</v>
      </c>
      <c r="D3" s="13">
        <v>7900</v>
      </c>
      <c r="E3" s="4">
        <v>9167</v>
      </c>
      <c r="F3" s="4">
        <v>5900</v>
      </c>
      <c r="G3" s="4">
        <v>5980</v>
      </c>
      <c r="H3" s="4">
        <v>4666</v>
      </c>
      <c r="I3" s="4" t="s">
        <v>132</v>
      </c>
      <c r="J3" s="4">
        <v>7000</v>
      </c>
      <c r="K3" s="4">
        <v>5000</v>
      </c>
      <c r="L3" s="4">
        <v>6500</v>
      </c>
      <c r="M3" s="4">
        <v>6415</v>
      </c>
      <c r="N3" s="4">
        <f>AVERAGE(C3:L3)</f>
        <v>6784.7777777777774</v>
      </c>
      <c r="O3" s="18">
        <f>(N3/M3)-1</f>
        <v>5.7642677751796878E-2</v>
      </c>
    </row>
    <row r="4" spans="1:15" ht="30" customHeight="1">
      <c r="A4" s="4" t="s">
        <v>7</v>
      </c>
      <c r="B4" s="4" t="s">
        <v>84</v>
      </c>
      <c r="C4" s="13">
        <v>6420</v>
      </c>
      <c r="D4" s="4">
        <v>7400</v>
      </c>
      <c r="E4" s="4">
        <v>4333</v>
      </c>
      <c r="F4" s="4">
        <v>3667</v>
      </c>
      <c r="G4" s="4">
        <v>4580</v>
      </c>
      <c r="H4" s="4">
        <v>2666</v>
      </c>
      <c r="I4" s="4">
        <v>3150</v>
      </c>
      <c r="J4" s="4">
        <v>3000</v>
      </c>
      <c r="K4" s="4">
        <v>3000</v>
      </c>
      <c r="L4" s="4">
        <v>2834</v>
      </c>
      <c r="M4" s="4">
        <v>3908</v>
      </c>
      <c r="N4" s="4">
        <f t="shared" ref="N4:N9" si="0">AVERAGE(C4:L4)</f>
        <v>4105</v>
      </c>
      <c r="O4" s="18">
        <f t="shared" ref="O4:O9" si="1">(N4/M4)-1</f>
        <v>5.0409416581371547E-2</v>
      </c>
    </row>
    <row r="5" spans="1:15" ht="30" customHeight="1">
      <c r="A5" s="32" t="s">
        <v>8</v>
      </c>
      <c r="B5" s="4" t="s">
        <v>86</v>
      </c>
      <c r="C5" s="13">
        <v>850</v>
      </c>
      <c r="D5" s="4">
        <v>1000</v>
      </c>
      <c r="E5" s="4">
        <v>667</v>
      </c>
      <c r="F5" s="4" t="s">
        <v>132</v>
      </c>
      <c r="G5" s="4">
        <v>880</v>
      </c>
      <c r="H5" s="4" t="s">
        <v>132</v>
      </c>
      <c r="I5" s="4">
        <v>750</v>
      </c>
      <c r="J5" s="4">
        <v>750</v>
      </c>
      <c r="K5" s="4">
        <v>833</v>
      </c>
      <c r="L5" s="4">
        <v>500</v>
      </c>
      <c r="M5" s="4">
        <v>791</v>
      </c>
      <c r="N5" s="4">
        <f t="shared" si="0"/>
        <v>778.75</v>
      </c>
      <c r="O5" s="18">
        <f t="shared" si="1"/>
        <v>-1.5486725663716783E-2</v>
      </c>
    </row>
    <row r="6" spans="1:15" ht="30" customHeight="1">
      <c r="A6" s="33"/>
      <c r="B6" s="4" t="s">
        <v>25</v>
      </c>
      <c r="C6" s="13">
        <v>1180</v>
      </c>
      <c r="D6" s="4">
        <v>990</v>
      </c>
      <c r="E6" s="4">
        <v>1333</v>
      </c>
      <c r="F6" s="4">
        <v>983</v>
      </c>
      <c r="G6" s="4">
        <v>1180</v>
      </c>
      <c r="H6" s="4">
        <v>1000</v>
      </c>
      <c r="I6" s="4">
        <v>1150</v>
      </c>
      <c r="J6" s="4">
        <v>1000</v>
      </c>
      <c r="K6" s="4">
        <v>1167</v>
      </c>
      <c r="L6" s="4">
        <v>1000</v>
      </c>
      <c r="M6" s="4">
        <v>1102</v>
      </c>
      <c r="N6" s="4">
        <f t="shared" si="0"/>
        <v>1098.3</v>
      </c>
      <c r="O6" s="18">
        <f t="shared" si="1"/>
        <v>-3.3575317604356281E-3</v>
      </c>
    </row>
    <row r="7" spans="1:15" ht="30" customHeight="1">
      <c r="A7" s="4" t="s">
        <v>9</v>
      </c>
      <c r="B7" s="4" t="s">
        <v>26</v>
      </c>
      <c r="C7" s="13">
        <v>2120</v>
      </c>
      <c r="D7" s="4">
        <v>1950</v>
      </c>
      <c r="E7" s="4">
        <v>2083</v>
      </c>
      <c r="F7" s="4">
        <v>1317</v>
      </c>
      <c r="G7" s="4">
        <v>1580</v>
      </c>
      <c r="H7" s="4">
        <v>1483</v>
      </c>
      <c r="I7" s="4">
        <v>1651</v>
      </c>
      <c r="J7" s="4">
        <v>1650</v>
      </c>
      <c r="K7" s="4">
        <v>1667</v>
      </c>
      <c r="L7" s="4">
        <v>1600</v>
      </c>
      <c r="M7" s="4">
        <v>1802</v>
      </c>
      <c r="N7" s="4">
        <f t="shared" si="0"/>
        <v>1710.1</v>
      </c>
      <c r="O7" s="18">
        <f t="shared" si="1"/>
        <v>-5.0998890122086582E-2</v>
      </c>
    </row>
    <row r="8" spans="1:15" ht="30" customHeight="1">
      <c r="A8" s="4" t="s">
        <v>10</v>
      </c>
      <c r="B8" s="4" t="s">
        <v>27</v>
      </c>
      <c r="C8" s="13">
        <v>7428</v>
      </c>
      <c r="D8" s="4">
        <v>5200</v>
      </c>
      <c r="E8" s="4">
        <v>7000</v>
      </c>
      <c r="F8" s="4">
        <v>6000</v>
      </c>
      <c r="G8" s="4">
        <v>5563</v>
      </c>
      <c r="H8" s="4">
        <v>6000</v>
      </c>
      <c r="I8" s="4">
        <v>4500</v>
      </c>
      <c r="J8" s="4">
        <v>3900</v>
      </c>
      <c r="K8" s="4">
        <v>4500</v>
      </c>
      <c r="L8" s="4">
        <v>5500</v>
      </c>
      <c r="M8" s="4">
        <v>5965</v>
      </c>
      <c r="N8" s="4">
        <f t="shared" si="0"/>
        <v>5559.1</v>
      </c>
      <c r="O8" s="18">
        <f t="shared" si="1"/>
        <v>-6.8046940486169216E-2</v>
      </c>
    </row>
    <row r="9" spans="1:15" ht="30" customHeight="1">
      <c r="A9" s="4" t="s">
        <v>11</v>
      </c>
      <c r="B9" s="4" t="s">
        <v>14</v>
      </c>
      <c r="C9" s="13">
        <v>6200</v>
      </c>
      <c r="D9" s="4">
        <v>6500</v>
      </c>
      <c r="E9" s="4">
        <v>5500</v>
      </c>
      <c r="F9" s="4">
        <v>5900</v>
      </c>
      <c r="G9" s="4">
        <v>5980</v>
      </c>
      <c r="H9" s="4">
        <v>4200</v>
      </c>
      <c r="I9" s="4">
        <v>5500</v>
      </c>
      <c r="J9" s="4">
        <v>5900</v>
      </c>
      <c r="K9" s="4">
        <v>5500</v>
      </c>
      <c r="L9" s="4">
        <v>5000</v>
      </c>
      <c r="M9" s="4">
        <v>5573</v>
      </c>
      <c r="N9" s="4">
        <f t="shared" si="0"/>
        <v>5618</v>
      </c>
      <c r="O9" s="18">
        <f t="shared" si="1"/>
        <v>8.0746456127758215E-3</v>
      </c>
    </row>
    <row r="10" spans="1:15" ht="14.25">
      <c r="A10" s="27" t="s">
        <v>125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1" sqref="B1:B2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99</v>
      </c>
      <c r="D1" s="35"/>
      <c r="E1" s="35"/>
      <c r="F1" s="35"/>
      <c r="G1" s="35"/>
      <c r="H1" s="35"/>
      <c r="I1" s="35"/>
      <c r="J1" s="25"/>
      <c r="K1" s="35" t="s">
        <v>93</v>
      </c>
      <c r="L1" s="35"/>
      <c r="M1" s="26" t="s">
        <v>98</v>
      </c>
      <c r="N1" s="33"/>
      <c r="O1" s="33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6600</v>
      </c>
      <c r="D3" s="4">
        <v>4000</v>
      </c>
      <c r="E3" s="4" t="s">
        <v>132</v>
      </c>
      <c r="F3" s="4">
        <v>2000</v>
      </c>
      <c r="G3" s="4">
        <v>5980</v>
      </c>
      <c r="H3" s="4" t="s">
        <v>132</v>
      </c>
      <c r="I3" s="4" t="s">
        <v>132</v>
      </c>
      <c r="J3" s="4" t="s">
        <v>132</v>
      </c>
      <c r="K3" s="4">
        <v>5000</v>
      </c>
      <c r="L3" s="4">
        <v>5000</v>
      </c>
      <c r="M3" s="4">
        <v>4719</v>
      </c>
      <c r="N3" s="4">
        <f>AVERAGE(C3:L3)</f>
        <v>4763.333333333333</v>
      </c>
      <c r="O3" s="18">
        <f>(N3/M3)-1</f>
        <v>9.394645758282083E-3</v>
      </c>
    </row>
    <row r="4" spans="1:15" ht="30" customHeight="1">
      <c r="A4" s="4" t="s">
        <v>13</v>
      </c>
      <c r="B4" s="4" t="s">
        <v>24</v>
      </c>
      <c r="C4" s="4">
        <v>5000</v>
      </c>
      <c r="D4" s="22">
        <v>7000</v>
      </c>
      <c r="E4" s="4" t="s">
        <v>132</v>
      </c>
      <c r="F4" s="4">
        <v>2667</v>
      </c>
      <c r="G4" s="4">
        <v>3960</v>
      </c>
      <c r="H4" s="4" t="s">
        <v>132</v>
      </c>
      <c r="I4" s="4" t="s">
        <v>132</v>
      </c>
      <c r="J4" s="4">
        <v>4980</v>
      </c>
      <c r="K4" s="4">
        <v>3333</v>
      </c>
      <c r="L4" s="4">
        <v>5000</v>
      </c>
      <c r="M4" s="4">
        <v>4732</v>
      </c>
      <c r="N4" s="4">
        <f>AVERAGE(C4:L4)</f>
        <v>4562.8571428571431</v>
      </c>
      <c r="O4" s="18">
        <f>(N4/M4)-1</f>
        <v>-3.5744475304914758E-2</v>
      </c>
    </row>
    <row r="5" spans="1:15" ht="30" customHeight="1">
      <c r="A5" s="4" t="s">
        <v>104</v>
      </c>
      <c r="B5" s="4" t="s">
        <v>23</v>
      </c>
      <c r="C5" s="4">
        <v>39800</v>
      </c>
      <c r="D5" s="4">
        <v>9900</v>
      </c>
      <c r="E5" s="4" t="s">
        <v>132</v>
      </c>
      <c r="F5" s="4">
        <v>19500</v>
      </c>
      <c r="G5" s="4">
        <v>10800</v>
      </c>
      <c r="H5" s="4" t="s">
        <v>126</v>
      </c>
      <c r="I5" s="4">
        <v>12900</v>
      </c>
      <c r="J5" s="4">
        <v>12900</v>
      </c>
      <c r="K5" s="4">
        <v>40000</v>
      </c>
      <c r="L5" s="4" t="s">
        <v>132</v>
      </c>
      <c r="M5" s="4">
        <v>19420</v>
      </c>
      <c r="N5" s="4">
        <f>AVERAGE(C5:L5)</f>
        <v>20828.571428571428</v>
      </c>
      <c r="O5" s="18">
        <f>(N5/M5)-1</f>
        <v>7.253199941150501E-2</v>
      </c>
    </row>
    <row r="6" spans="1:15" ht="30" customHeight="1">
      <c r="A6" s="4" t="s">
        <v>100</v>
      </c>
      <c r="B6" s="4" t="s">
        <v>21</v>
      </c>
      <c r="C6" s="4">
        <v>7200</v>
      </c>
      <c r="D6" s="4">
        <v>7500</v>
      </c>
      <c r="E6" s="4">
        <v>5650</v>
      </c>
      <c r="F6" s="4">
        <v>5800</v>
      </c>
      <c r="G6" s="4">
        <v>5980</v>
      </c>
      <c r="H6" s="4">
        <v>4500</v>
      </c>
      <c r="I6" s="4">
        <v>4900</v>
      </c>
      <c r="J6" s="4">
        <v>5700</v>
      </c>
      <c r="K6" s="4">
        <v>6000</v>
      </c>
      <c r="L6" s="4">
        <v>6000</v>
      </c>
      <c r="M6" s="4">
        <v>5843</v>
      </c>
      <c r="N6" s="4">
        <f>AVERAGE(C6:L6)</f>
        <v>5923</v>
      </c>
      <c r="O6" s="18">
        <f>(N6/M6)-1</f>
        <v>1.3691596782474669E-2</v>
      </c>
    </row>
    <row r="7" spans="1:15" ht="30" customHeight="1">
      <c r="A7" s="4" t="s">
        <v>94</v>
      </c>
      <c r="B7" s="4" t="s">
        <v>95</v>
      </c>
      <c r="C7" s="4">
        <v>6980</v>
      </c>
      <c r="D7" s="4">
        <v>9500</v>
      </c>
      <c r="E7" s="4" t="s">
        <v>132</v>
      </c>
      <c r="F7" s="4" t="s">
        <v>132</v>
      </c>
      <c r="G7" s="4">
        <v>15000</v>
      </c>
      <c r="H7" s="4" t="s">
        <v>132</v>
      </c>
      <c r="I7" s="4" t="s">
        <v>132</v>
      </c>
      <c r="J7" s="4" t="s">
        <v>132</v>
      </c>
      <c r="K7" s="4">
        <v>35000</v>
      </c>
      <c r="L7" s="4">
        <v>8000</v>
      </c>
      <c r="M7" s="4">
        <v>10147</v>
      </c>
      <c r="N7" s="4">
        <f>AVERAGE(C7:L7)</f>
        <v>14896</v>
      </c>
      <c r="O7" s="18">
        <f>(N7/M7)-1</f>
        <v>0.4680201044643737</v>
      </c>
    </row>
    <row r="8" spans="1:15" ht="14.25">
      <c r="A8" s="27" t="s">
        <v>125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1" sqref="B1:B2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102</v>
      </c>
      <c r="B3" s="4" t="s">
        <v>121</v>
      </c>
      <c r="C3" s="4">
        <v>3300</v>
      </c>
      <c r="D3" s="13">
        <v>1650</v>
      </c>
      <c r="E3" s="4">
        <v>1800</v>
      </c>
      <c r="F3" s="4">
        <v>2750</v>
      </c>
      <c r="G3" s="4">
        <v>1660</v>
      </c>
      <c r="H3" s="4">
        <v>2375</v>
      </c>
      <c r="I3" s="4">
        <v>2300</v>
      </c>
      <c r="J3" s="4">
        <v>3167</v>
      </c>
      <c r="K3" s="4">
        <v>3000</v>
      </c>
      <c r="L3" s="4">
        <v>1667</v>
      </c>
      <c r="M3" s="4">
        <v>2411</v>
      </c>
      <c r="N3" s="4">
        <f>AVERAGE(C3:L3)</f>
        <v>2366.9</v>
      </c>
      <c r="O3" s="18">
        <f>(N3/M3)-1</f>
        <v>-1.829116549149723E-2</v>
      </c>
    </row>
    <row r="4" spans="1:15" ht="30" customHeight="1">
      <c r="A4" s="4" t="s">
        <v>101</v>
      </c>
      <c r="B4" s="4" t="s">
        <v>121</v>
      </c>
      <c r="C4" s="4">
        <v>4267</v>
      </c>
      <c r="D4" s="4">
        <v>3833</v>
      </c>
      <c r="E4" s="4">
        <v>2500</v>
      </c>
      <c r="F4" s="4">
        <v>4500</v>
      </c>
      <c r="G4" s="4">
        <v>4267</v>
      </c>
      <c r="H4" s="4">
        <v>2650</v>
      </c>
      <c r="I4" s="4">
        <v>5900</v>
      </c>
      <c r="J4" s="4">
        <v>4000</v>
      </c>
      <c r="K4" s="4">
        <v>4000</v>
      </c>
      <c r="L4" s="13">
        <v>1667</v>
      </c>
      <c r="M4" s="4">
        <v>2652</v>
      </c>
      <c r="N4" s="4">
        <f>AVERAGE(C4:L4)</f>
        <v>3758.4</v>
      </c>
      <c r="O4" s="18">
        <f>(N4/M4)-1</f>
        <v>0.41719457013574668</v>
      </c>
    </row>
    <row r="5" spans="1:15" ht="14.25">
      <c r="A5" s="27" t="s">
        <v>125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2015-02-23T06:32:15Z</dcterms:modified>
</cp:coreProperties>
</file>