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D0E2C2-5721-4EFD-B522-4CEFD47F4D2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발달재활" sheetId="1" r:id="rId1"/>
  </sheets>
  <definedNames>
    <definedName name="_xlnm._FilterDatabase" localSheetId="0" hidden="1">발달재활!$A$9:$AF$84</definedName>
    <definedName name="_xlnm.Print_Titles" localSheetId="0">발달재활!$4:$9</definedName>
  </definedNames>
  <calcPr calcId="191029"/>
</workbook>
</file>

<file path=xl/calcChain.xml><?xml version="1.0" encoding="utf-8"?>
<calcChain xmlns="http://schemas.openxmlformats.org/spreadsheetml/2006/main">
  <c r="AC63" i="1" l="1"/>
  <c r="Q63" i="1"/>
  <c r="J63" i="1"/>
  <c r="J50" i="1" l="1"/>
  <c r="H50" i="1"/>
  <c r="L44" i="1"/>
  <c r="K44" i="1"/>
  <c r="J44" i="1"/>
  <c r="H44" i="1"/>
  <c r="S17" i="1" l="1"/>
  <c r="H17" i="1"/>
  <c r="J17" i="1"/>
  <c r="O17" i="1"/>
  <c r="M17" i="1"/>
  <c r="H81" i="1"/>
  <c r="O75" i="1"/>
  <c r="O74" i="1"/>
  <c r="AB78" i="1" l="1"/>
  <c r="AA84" i="1"/>
  <c r="O84" i="1"/>
  <c r="Q81" i="1"/>
  <c r="P78" i="1"/>
  <c r="M75" i="1"/>
  <c r="H75" i="1"/>
  <c r="M74" i="1"/>
  <c r="H74" i="1"/>
  <c r="N69" i="1"/>
  <c r="M69" i="1"/>
  <c r="J66" i="1"/>
  <c r="K66" i="1"/>
  <c r="T66" i="1"/>
  <c r="V66" i="1"/>
  <c r="W66" i="1"/>
  <c r="H66" i="1"/>
  <c r="J62" i="1"/>
  <c r="K62" i="1"/>
  <c r="L62" i="1"/>
  <c r="M62" i="1"/>
  <c r="N62" i="1"/>
  <c r="T62" i="1"/>
  <c r="V62" i="1"/>
  <c r="W62" i="1"/>
  <c r="X62" i="1"/>
  <c r="Y62" i="1"/>
  <c r="Z62" i="1"/>
  <c r="H63" i="1"/>
  <c r="H62" i="1"/>
  <c r="P57" i="1"/>
  <c r="T54" i="1"/>
  <c r="H54" i="1"/>
  <c r="J39" i="1"/>
  <c r="T39" i="1"/>
  <c r="V39" i="1"/>
  <c r="H39" i="1"/>
  <c r="V36" i="1"/>
  <c r="J36" i="1"/>
  <c r="J33" i="1"/>
  <c r="V33" i="1"/>
  <c r="L30" i="1"/>
  <c r="T30" i="1"/>
  <c r="X30" i="1"/>
  <c r="H30" i="1"/>
  <c r="Q27" i="1" l="1"/>
  <c r="V27" i="1"/>
  <c r="AC27" i="1"/>
  <c r="J27" i="1"/>
  <c r="T24" i="1"/>
  <c r="V24" i="1"/>
  <c r="W24" i="1"/>
  <c r="X24" i="1"/>
  <c r="J24" i="1"/>
  <c r="K24" i="1"/>
  <c r="L24" i="1"/>
  <c r="H24" i="1"/>
  <c r="J21" i="1"/>
  <c r="K21" i="1"/>
  <c r="M21" i="1"/>
  <c r="T21" i="1"/>
  <c r="V21" i="1"/>
  <c r="W21" i="1"/>
  <c r="Y21" i="1"/>
  <c r="H21" i="1"/>
  <c r="H12" i="1"/>
</calcChain>
</file>

<file path=xl/sharedStrings.xml><?xml version="1.0" encoding="utf-8"?>
<sst xmlns="http://schemas.openxmlformats.org/spreadsheetml/2006/main" count="218" uniqueCount="109">
  <si>
    <t>지역</t>
  </si>
  <si>
    <t>기관 내 서비스 (1회당 서비스 단가/원)</t>
  </si>
  <si>
    <t>방문 서비스 (1회당 서비스 단가/원)</t>
  </si>
  <si>
    <t>시/도</t>
  </si>
  <si>
    <t>시/군/구</t>
  </si>
  <si>
    <t>No.</t>
  </si>
  <si>
    <t>연락처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</si>
  <si>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</si>
  <si>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</si>
  <si>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</si>
  <si>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</si>
  <si>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</si>
  <si>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</si>
  <si>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</si>
  <si>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</si>
  <si>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</si>
  <si>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</si>
  <si>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기타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</si>
  <si>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</si>
  <si>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</si>
  <si>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</si>
  <si>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</si>
  <si>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</si>
  <si>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</si>
  <si>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</si>
  <si>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</si>
  <si>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</si>
  <si>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</si>
  <si>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서비스명</t>
  </si>
  <si>
    <t>단가</t>
  </si>
  <si>
    <t>전라북도</t>
  </si>
  <si>
    <t>군산시</t>
  </si>
  <si>
    <t>군산언어심리센터</t>
  </si>
  <si>
    <t>그린맘심리발달연구소</t>
  </si>
  <si>
    <t>군산예술심리치료연구소</t>
  </si>
  <si>
    <t>에디슨아동발달센터</t>
  </si>
  <si>
    <t>이선자인지언어치료연구소</t>
  </si>
  <si>
    <t>초록숲인지언어심리상담센터</t>
  </si>
  <si>
    <t>이화아동발달조기교육원</t>
  </si>
  <si>
    <t>맑은소리아동발달센터</t>
  </si>
  <si>
    <t>소리엘언어심리센터</t>
  </si>
  <si>
    <t>재미아이발달운동센터</t>
  </si>
  <si>
    <t>브레인톡</t>
  </si>
  <si>
    <t>우리봄심리상담센터</t>
  </si>
  <si>
    <t>군산사랑나무운동발달센터</t>
  </si>
  <si>
    <t>063-468-0942</t>
  </si>
  <si>
    <t>아이드림운동발달연구소</t>
  </si>
  <si>
    <t xml:space="preserve">군산공감발달연구소 </t>
  </si>
  <si>
    <t>피터팬음악놀이치료센터</t>
  </si>
  <si>
    <t>063-452-3642</t>
  </si>
  <si>
    <t>063-910-3330</t>
  </si>
  <si>
    <t>063-465-9799</t>
  </si>
  <si>
    <t>인지재활</t>
  </si>
  <si>
    <t>움직임놀이터</t>
  </si>
  <si>
    <t>군산시 나운로 4, 현대코아 303호</t>
  </si>
  <si>
    <t>063-466-6454</t>
  </si>
  <si>
    <t>063-464-9910</t>
  </si>
  <si>
    <t>063-464-7120</t>
  </si>
  <si>
    <t>군산시 나운로 13, 2층(나운동)</t>
    <phoneticPr fontId="6" type="noConversion"/>
  </si>
  <si>
    <t>전라북도</t>
    <phoneticPr fontId="6" type="noConversion"/>
  </si>
  <si>
    <t>군산시</t>
    <phoneticPr fontId="6" type="noConversion"/>
  </si>
  <si>
    <t>063-910-9003</t>
    <phoneticPr fontId="6" type="noConversion"/>
  </si>
  <si>
    <t>063-910-1304</t>
  </si>
  <si>
    <t>063-242-4192</t>
    <phoneticPr fontId="6" type="noConversion"/>
  </si>
  <si>
    <t>063-468-8396</t>
    <phoneticPr fontId="6" type="noConversion"/>
  </si>
  <si>
    <t>군산시 수송남로 20, 5층(수송동, 뉴그린빌딩)</t>
    <phoneticPr fontId="6" type="noConversion"/>
  </si>
  <si>
    <t>063-464-9592</t>
  </si>
  <si>
    <t>군산시 나운안1길 19, G빌딩 2층</t>
  </si>
  <si>
    <t>제공기관 정보</t>
    <phoneticPr fontId="6" type="noConversion"/>
  </si>
  <si>
    <t>기관명</t>
    <phoneticPr fontId="6" type="noConversion"/>
  </si>
  <si>
    <t>2023년도</t>
    <phoneticPr fontId="6" type="noConversion"/>
  </si>
  <si>
    <t>구분</t>
    <phoneticPr fontId="6" type="noConversion"/>
  </si>
  <si>
    <t>인상비율(%)</t>
    <phoneticPr fontId="6" type="noConversion"/>
  </si>
  <si>
    <t xml:space="preserve"> </t>
    <phoneticPr fontId="6" type="noConversion"/>
  </si>
  <si>
    <t>인상비율(%)</t>
    <phoneticPr fontId="6" type="noConversion"/>
  </si>
  <si>
    <t>주소</t>
    <phoneticPr fontId="6" type="noConversion"/>
  </si>
  <si>
    <t>비고
(변경사항)</t>
    <phoneticPr fontId="6" type="noConversion"/>
  </si>
  <si>
    <t>군산시 축동1길 7, 4층(수송동, 성우빌딩)</t>
    <phoneticPr fontId="6" type="noConversion"/>
  </si>
  <si>
    <t xml:space="preserve">군산시 공단대로 441, 2층(나운동, 상우빌딩) </t>
    <phoneticPr fontId="6" type="noConversion"/>
  </si>
  <si>
    <t>군산시 수송로 163, 3층(수송동, 예봉프라자)</t>
    <phoneticPr fontId="6" type="noConversion"/>
  </si>
  <si>
    <t>군산시 월명로 215, 403호(수송동, 씨티월드)</t>
    <phoneticPr fontId="6" type="noConversion"/>
  </si>
  <si>
    <t>군산시 신평안길 54-3, 101호(지곡동, 써니빌)</t>
    <phoneticPr fontId="6" type="noConversion"/>
  </si>
  <si>
    <t>군산시 수송동로 105, 702동 101호(수송동, 제일오투2차)</t>
    <phoneticPr fontId="6" type="noConversion"/>
  </si>
  <si>
    <t>군산시 대학로 245, 202호(나운동, 라파빌딩)</t>
    <phoneticPr fontId="6" type="noConversion"/>
  </si>
  <si>
    <t>063-465-9999</t>
    <phoneticPr fontId="6" type="noConversion"/>
  </si>
  <si>
    <t>군산시 청소년회관로 47-7(송풍동)</t>
    <phoneticPr fontId="6" type="noConversion"/>
  </si>
  <si>
    <t>063-471-6040</t>
    <phoneticPr fontId="6" type="noConversion"/>
  </si>
  <si>
    <t>군산시 수송로257, 3층(미장동, 금강빌딩)</t>
    <phoneticPr fontId="6" type="noConversion"/>
  </si>
  <si>
    <t>군산시 공단대로 292,3층(수송동, 백토빌딩)</t>
    <phoneticPr fontId="6" type="noConversion"/>
  </si>
  <si>
    <t>군산시 나운로 4, 306호(문화동, 현대코아 3층)</t>
    <phoneticPr fontId="6" type="noConversion"/>
  </si>
  <si>
    <t>군산시 신지길 29(지곡동)</t>
    <phoneticPr fontId="6" type="noConversion"/>
  </si>
  <si>
    <t>군산시 하신 1길 19-3(나운동)</t>
    <phoneticPr fontId="6" type="noConversion"/>
  </si>
  <si>
    <t>군산시 공단대로 396, 3층(나운동, 고려빌딩)</t>
    <phoneticPr fontId="6" type="noConversion"/>
  </si>
  <si>
    <t>군산시 나운안 1길 19, 201호(나운동, G빌딩)</t>
    <phoneticPr fontId="6" type="noConversion"/>
  </si>
  <si>
    <t>군산시 옥산면 당북길 33. LK빌딩 2층 201호</t>
    <phoneticPr fontId="6" type="noConversion"/>
  </si>
  <si>
    <t>인지재활</t>
    <phoneticPr fontId="6" type="noConversion"/>
  </si>
  <si>
    <t>2024년도</t>
    <phoneticPr fontId="6" type="noConversion"/>
  </si>
  <si>
    <t>아이전북심리상담발달연구소</t>
    <phoneticPr fontId="6" type="noConversion"/>
  </si>
  <si>
    <t>인지재활</t>
    <phoneticPr fontId="6" type="noConversion"/>
  </si>
  <si>
    <t>군산언어발달연구소</t>
    <phoneticPr fontId="6" type="noConversion"/>
  </si>
  <si>
    <t>063-465-5997</t>
    <phoneticPr fontId="6" type="noConversion"/>
  </si>
  <si>
    <t>063-466-8322</t>
    <phoneticPr fontId="6" type="noConversion"/>
  </si>
  <si>
    <t>아리울언어심리연구소</t>
    <phoneticPr fontId="6" type="noConversion"/>
  </si>
  <si>
    <t>063-465-7808</t>
    <phoneticPr fontId="6" type="noConversion"/>
  </si>
  <si>
    <t>인지재활</t>
    <phoneticPr fontId="6" type="noConversion"/>
  </si>
  <si>
    <t>063-910-7555</t>
    <phoneticPr fontId="6" type="noConversion"/>
  </si>
  <si>
    <t>063-442-0575</t>
    <phoneticPr fontId="6" type="noConversion"/>
  </si>
  <si>
    <t>063-465-1774</t>
    <phoneticPr fontId="6" type="noConversion"/>
  </si>
  <si>
    <r>
      <rPr>
        <sz val="24"/>
        <color rgb="FF000000"/>
        <rFont val="맑은 고딕"/>
        <family val="3"/>
        <charset val="129"/>
      </rPr>
      <t xml:space="preserve">2024년도 </t>
    </r>
    <r>
      <rPr>
        <sz val="24"/>
        <color rgb="FF000000"/>
        <rFont val="나눔고딕"/>
        <family val="3"/>
        <charset val="129"/>
      </rPr>
      <t>발달재활서비스 제공기관 서비스단가 조사표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</si>
</sst>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 "/>
    <numFmt numFmtId="177" formatCode="0.0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4"/>
      <color rgb="FF000000"/>
      <name val="나눔고딕"/>
      <family val="3"/>
      <charset val="129"/>
    </font>
    <font>
      <b/>
      <sz val="13"/>
      <color rgb="FF000000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7" tint="0.599963377788628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1" fillId="0" borderId="9" xfId="1" applyFont="1" applyBorder="1" applyAlignment="1">
      <alignment horizontal="center" vertical="center"/>
    </xf>
    <xf numFmtId="41" fontId="1" fillId="0" borderId="8" xfId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 wrapText="1"/>
    </xf>
    <xf numFmtId="176" fontId="1" fillId="0" borderId="8" xfId="1" applyNumberFormat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center" vertical="center" wrapText="1"/>
    </xf>
    <xf numFmtId="41" fontId="1" fillId="0" borderId="9" xfId="1" applyFont="1" applyBorder="1" applyAlignment="1">
      <alignment horizontal="center" vertical="center" wrapText="1"/>
    </xf>
    <xf numFmtId="41" fontId="1" fillId="0" borderId="8" xfId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41" fontId="1" fillId="0" borderId="26" xfId="1" applyFont="1" applyBorder="1" applyAlignment="1">
      <alignment horizontal="center" vertical="center"/>
    </xf>
    <xf numFmtId="41" fontId="1" fillId="0" borderId="25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3" fontId="1" fillId="0" borderId="26" xfId="1" applyNumberFormat="1" applyFont="1" applyBorder="1" applyAlignment="1">
      <alignment horizontal="center" vertical="center" wrapText="1"/>
    </xf>
    <xf numFmtId="49" fontId="1" fillId="6" borderId="43" xfId="0" quotePrefix="1" applyNumberFormat="1" applyFont="1" applyFill="1" applyBorder="1" applyAlignment="1">
      <alignment horizontal="center" vertical="center"/>
    </xf>
    <xf numFmtId="177" fontId="1" fillId="0" borderId="9" xfId="1" applyNumberFormat="1" applyFont="1" applyBorder="1" applyAlignment="1">
      <alignment horizontal="center" vertical="center" wrapText="1"/>
    </xf>
    <xf numFmtId="41" fontId="1" fillId="0" borderId="13" xfId="1" applyFont="1" applyBorder="1" applyAlignment="1">
      <alignment horizontal="center" vertical="center"/>
    </xf>
    <xf numFmtId="0" fontId="8" fillId="0" borderId="0" xfId="0" applyFont="1">
      <alignment vertical="center"/>
    </xf>
    <xf numFmtId="41" fontId="1" fillId="0" borderId="9" xfId="1" applyNumberFormat="1" applyFont="1" applyBorder="1" applyAlignment="1">
      <alignment horizontal="center" vertical="center"/>
    </xf>
    <xf numFmtId="41" fontId="1" fillId="0" borderId="8" xfId="1" applyNumberFormat="1" applyFont="1" applyBorder="1" applyAlignment="1">
      <alignment horizontal="center" vertical="center"/>
    </xf>
    <xf numFmtId="41" fontId="1" fillId="0" borderId="0" xfId="0" applyNumberFormat="1" applyFont="1">
      <alignment vertical="center"/>
    </xf>
    <xf numFmtId="43" fontId="1" fillId="0" borderId="9" xfId="1" applyNumberFormat="1" applyFont="1" applyBorder="1" applyAlignment="1">
      <alignment horizontal="center" vertical="center" wrapText="1"/>
    </xf>
    <xf numFmtId="41" fontId="1" fillId="0" borderId="10" xfId="1" applyFont="1" applyBorder="1" applyAlignment="1">
      <alignment horizontal="center" vertical="center"/>
    </xf>
    <xf numFmtId="176" fontId="1" fillId="0" borderId="10" xfId="1" applyNumberFormat="1" applyFont="1" applyBorder="1" applyAlignment="1">
      <alignment horizontal="center" vertical="center"/>
    </xf>
    <xf numFmtId="41" fontId="1" fillId="0" borderId="10" xfId="1" applyNumberFormat="1" applyFont="1" applyBorder="1" applyAlignment="1">
      <alignment horizontal="center" vertical="center"/>
    </xf>
    <xf numFmtId="49" fontId="1" fillId="6" borderId="44" xfId="0" quotePrefix="1" applyNumberFormat="1" applyFont="1" applyFill="1" applyBorder="1" applyAlignment="1">
      <alignment horizontal="center" vertical="center" wrapText="1"/>
    </xf>
    <xf numFmtId="43" fontId="1" fillId="0" borderId="36" xfId="1" applyNumberFormat="1" applyFont="1" applyBorder="1" applyAlignment="1">
      <alignment horizontal="center" vertical="center" wrapText="1"/>
    </xf>
    <xf numFmtId="43" fontId="1" fillId="0" borderId="13" xfId="1" applyNumberFormat="1" applyFont="1" applyBorder="1" applyAlignment="1">
      <alignment horizontal="center" vertical="center" wrapText="1"/>
    </xf>
    <xf numFmtId="43" fontId="1" fillId="0" borderId="37" xfId="1" applyNumberFormat="1" applyFont="1" applyBorder="1" applyAlignment="1">
      <alignment horizontal="center" vertical="center" wrapText="1"/>
    </xf>
    <xf numFmtId="43" fontId="1" fillId="0" borderId="26" xfId="1" applyNumberFormat="1" applyFont="1" applyBorder="1" applyAlignment="1">
      <alignment horizontal="center" vertical="center"/>
    </xf>
    <xf numFmtId="43" fontId="1" fillId="0" borderId="56" xfId="1" applyNumberFormat="1" applyFont="1" applyBorder="1" applyAlignment="1">
      <alignment horizontal="center" vertical="center"/>
    </xf>
    <xf numFmtId="41" fontId="1" fillId="0" borderId="54" xfId="1" applyFont="1" applyBorder="1" applyAlignment="1">
      <alignment horizontal="center" vertical="center"/>
    </xf>
    <xf numFmtId="0" fontId="1" fillId="0" borderId="26" xfId="1" applyNumberFormat="1" applyFont="1" applyBorder="1" applyAlignment="1">
      <alignment horizontal="center" vertical="center"/>
    </xf>
    <xf numFmtId="43" fontId="1" fillId="0" borderId="25" xfId="1" applyNumberFormat="1" applyFont="1" applyBorder="1" applyAlignment="1">
      <alignment horizontal="center" vertical="center"/>
    </xf>
    <xf numFmtId="177" fontId="1" fillId="0" borderId="26" xfId="1" applyNumberFormat="1" applyFont="1" applyBorder="1" applyAlignment="1">
      <alignment horizontal="center" vertical="center" wrapText="1"/>
    </xf>
    <xf numFmtId="176" fontId="1" fillId="0" borderId="54" xfId="1" applyNumberFormat="1" applyFont="1" applyBorder="1" applyAlignment="1">
      <alignment horizontal="center" vertical="center"/>
    </xf>
    <xf numFmtId="41" fontId="1" fillId="0" borderId="22" xfId="1" applyFont="1" applyBorder="1" applyAlignment="1">
      <alignment horizontal="center" vertical="center"/>
    </xf>
    <xf numFmtId="43" fontId="1" fillId="0" borderId="64" xfId="1" applyNumberFormat="1" applyFont="1" applyBorder="1" applyAlignment="1">
      <alignment horizontal="center" vertical="center" wrapText="1"/>
    </xf>
    <xf numFmtId="43" fontId="1" fillId="0" borderId="66" xfId="1" applyNumberFormat="1" applyFont="1" applyBorder="1" applyAlignment="1">
      <alignment horizontal="center" vertical="center"/>
    </xf>
    <xf numFmtId="41" fontId="1" fillId="0" borderId="27" xfId="1" applyFont="1" applyBorder="1" applyAlignment="1">
      <alignment horizontal="center" vertical="center"/>
    </xf>
    <xf numFmtId="176" fontId="1" fillId="0" borderId="22" xfId="1" applyNumberFormat="1" applyFont="1" applyBorder="1" applyAlignment="1">
      <alignment horizontal="center" vertical="center"/>
    </xf>
    <xf numFmtId="177" fontId="1" fillId="0" borderId="61" xfId="1" applyNumberFormat="1" applyFont="1" applyBorder="1" applyAlignment="1">
      <alignment horizontal="center" vertical="center" wrapText="1"/>
    </xf>
    <xf numFmtId="177" fontId="1" fillId="0" borderId="66" xfId="1" applyNumberFormat="1" applyFont="1" applyBorder="1" applyAlignment="1">
      <alignment horizontal="center" vertical="center" wrapText="1"/>
    </xf>
    <xf numFmtId="41" fontId="1" fillId="0" borderId="22" xfId="1" applyNumberFormat="1" applyFont="1" applyBorder="1" applyAlignment="1">
      <alignment horizontal="center" vertical="center"/>
    </xf>
    <xf numFmtId="43" fontId="1" fillId="0" borderId="61" xfId="1" applyNumberFormat="1" applyFont="1" applyBorder="1" applyAlignment="1">
      <alignment horizontal="center" vertical="center" wrapText="1"/>
    </xf>
    <xf numFmtId="41" fontId="1" fillId="0" borderId="64" xfId="1" applyFont="1" applyBorder="1" applyAlignment="1">
      <alignment horizontal="center" vertical="center"/>
    </xf>
    <xf numFmtId="41" fontId="1" fillId="0" borderId="55" xfId="1" applyFont="1" applyBorder="1" applyAlignment="1">
      <alignment vertical="center"/>
    </xf>
    <xf numFmtId="41" fontId="1" fillId="0" borderId="61" xfId="1" applyFont="1" applyBorder="1" applyAlignment="1">
      <alignment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62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64" xfId="0" applyFont="1" applyFill="1" applyBorder="1" applyAlignment="1">
      <alignment horizontal="center" vertical="center"/>
    </xf>
    <xf numFmtId="41" fontId="1" fillId="0" borderId="67" xfId="1" applyFont="1" applyBorder="1" applyAlignment="1">
      <alignment horizontal="center" vertical="center"/>
    </xf>
    <xf numFmtId="177" fontId="1" fillId="0" borderId="22" xfId="1" applyNumberFormat="1" applyFont="1" applyBorder="1" applyAlignment="1">
      <alignment horizontal="center" vertical="center" wrapText="1"/>
    </xf>
    <xf numFmtId="49" fontId="1" fillId="6" borderId="45" xfId="0" quotePrefix="1" applyNumberFormat="1" applyFont="1" applyFill="1" applyBorder="1" applyAlignment="1">
      <alignment horizontal="center" vertical="center"/>
    </xf>
    <xf numFmtId="49" fontId="1" fillId="6" borderId="46" xfId="0" quotePrefix="1" applyNumberFormat="1" applyFont="1" applyFill="1" applyBorder="1" applyAlignment="1">
      <alignment horizontal="center" vertical="center"/>
    </xf>
    <xf numFmtId="49" fontId="8" fillId="6" borderId="42" xfId="0" quotePrefix="1" applyNumberFormat="1" applyFont="1" applyFill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41" fontId="8" fillId="0" borderId="65" xfId="1" applyFont="1" applyBorder="1" applyAlignment="1">
      <alignment horizontal="center" vertical="center"/>
    </xf>
    <xf numFmtId="41" fontId="8" fillId="0" borderId="6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41" fontId="8" fillId="0" borderId="22" xfId="1" applyFont="1" applyBorder="1" applyAlignment="1">
      <alignment horizontal="center" vertical="center"/>
    </xf>
    <xf numFmtId="41" fontId="8" fillId="0" borderId="9" xfId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 wrapText="1"/>
    </xf>
    <xf numFmtId="176" fontId="8" fillId="0" borderId="65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 wrapText="1"/>
    </xf>
    <xf numFmtId="176" fontId="8" fillId="0" borderId="22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 wrapText="1"/>
    </xf>
    <xf numFmtId="176" fontId="8" fillId="0" borderId="8" xfId="1" applyNumberFormat="1" applyFont="1" applyBorder="1" applyAlignment="1">
      <alignment horizontal="center" vertical="center" wrapText="1"/>
    </xf>
    <xf numFmtId="41" fontId="8" fillId="6" borderId="42" xfId="0" quotePrefix="1" applyNumberFormat="1" applyFont="1" applyFill="1" applyBorder="1" applyAlignment="1">
      <alignment horizontal="center" vertical="center"/>
    </xf>
    <xf numFmtId="41" fontId="8" fillId="0" borderId="5" xfId="1" applyNumberFormat="1" applyFont="1" applyBorder="1" applyAlignment="1">
      <alignment horizontal="center" vertical="center"/>
    </xf>
    <xf numFmtId="41" fontId="8" fillId="0" borderId="4" xfId="1" applyNumberFormat="1" applyFont="1" applyBorder="1" applyAlignment="1">
      <alignment horizontal="center" vertical="center"/>
    </xf>
    <xf numFmtId="41" fontId="8" fillId="0" borderId="65" xfId="1" applyNumberFormat="1" applyFont="1" applyBorder="1" applyAlignment="1">
      <alignment horizontal="center" vertical="center"/>
    </xf>
    <xf numFmtId="41" fontId="8" fillId="0" borderId="6" xfId="1" applyNumberFormat="1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9" xfId="1" applyFont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 wrapText="1"/>
    </xf>
    <xf numFmtId="41" fontId="8" fillId="0" borderId="10" xfId="1" applyFont="1" applyBorder="1" applyAlignment="1">
      <alignment horizontal="center" vertical="center"/>
    </xf>
    <xf numFmtId="0" fontId="1" fillId="0" borderId="40" xfId="0" quotePrefix="1" applyFont="1" applyBorder="1" applyAlignment="1">
      <alignment horizontal="left" vertical="center" wrapText="1"/>
    </xf>
    <xf numFmtId="0" fontId="1" fillId="0" borderId="16" xfId="0" quotePrefix="1" applyFont="1" applyBorder="1" applyAlignment="1">
      <alignment horizontal="left" vertical="center" wrapText="1"/>
    </xf>
    <xf numFmtId="0" fontId="1" fillId="0" borderId="35" xfId="0" quotePrefix="1" applyFont="1" applyBorder="1" applyAlignment="1">
      <alignment horizontal="left" vertical="center" wrapText="1"/>
    </xf>
    <xf numFmtId="49" fontId="8" fillId="6" borderId="57" xfId="0" quotePrefix="1" applyNumberFormat="1" applyFont="1" applyFill="1" applyBorder="1" applyAlignment="1">
      <alignment horizontal="center" vertical="center"/>
    </xf>
    <xf numFmtId="49" fontId="8" fillId="6" borderId="45" xfId="0" quotePrefix="1" applyNumberFormat="1" applyFont="1" applyFill="1" applyBorder="1" applyAlignment="1">
      <alignment horizontal="center" vertical="center"/>
    </xf>
    <xf numFmtId="49" fontId="1" fillId="6" borderId="44" xfId="0" quotePrefix="1" applyNumberFormat="1" applyFont="1" applyFill="1" applyBorder="1" applyAlignment="1">
      <alignment horizontal="center" vertical="center"/>
    </xf>
    <xf numFmtId="49" fontId="1" fillId="6" borderId="45" xfId="0" quotePrefix="1" applyNumberFormat="1" applyFont="1" applyFill="1" applyBorder="1" applyAlignment="1">
      <alignment horizontal="center" vertical="center"/>
    </xf>
    <xf numFmtId="49" fontId="1" fillId="6" borderId="46" xfId="0" quotePrefix="1" applyNumberFormat="1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41" fontId="1" fillId="0" borderId="40" xfId="0" quotePrefix="1" applyNumberFormat="1" applyFont="1" applyBorder="1" applyAlignment="1">
      <alignment horizontal="left" vertical="center" wrapText="1"/>
    </xf>
    <xf numFmtId="41" fontId="1" fillId="0" borderId="16" xfId="0" quotePrefix="1" applyNumberFormat="1" applyFont="1" applyBorder="1" applyAlignment="1">
      <alignment horizontal="left" vertical="center" wrapText="1"/>
    </xf>
    <xf numFmtId="41" fontId="1" fillId="0" borderId="35" xfId="0" quotePrefix="1" applyNumberFormat="1" applyFont="1" applyBorder="1" applyAlignment="1">
      <alignment horizontal="left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41" xfId="0" applyFont="1" applyBorder="1" applyAlignment="1">
      <alignment horizontal="center" vertical="center" wrapText="1" shrinkToFit="1"/>
    </xf>
    <xf numFmtId="41" fontId="1" fillId="0" borderId="39" xfId="0" applyNumberFormat="1" applyFont="1" applyBorder="1" applyAlignment="1">
      <alignment horizontal="center" vertical="center" wrapText="1"/>
    </xf>
    <xf numFmtId="41" fontId="1" fillId="0" borderId="17" xfId="0" applyNumberFormat="1" applyFont="1" applyBorder="1" applyAlignment="1">
      <alignment horizontal="center" vertical="center" wrapText="1"/>
    </xf>
    <xf numFmtId="41" fontId="1" fillId="0" borderId="4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41" fontId="1" fillId="0" borderId="47" xfId="0" applyNumberFormat="1" applyFont="1" applyFill="1" applyBorder="1" applyAlignment="1">
      <alignment horizontal="center" vertical="center"/>
    </xf>
    <xf numFmtId="41" fontId="1" fillId="0" borderId="15" xfId="0" applyNumberFormat="1" applyFont="1" applyFill="1" applyBorder="1" applyAlignment="1">
      <alignment horizontal="center" vertical="center"/>
    </xf>
    <xf numFmtId="41" fontId="1" fillId="0" borderId="34" xfId="0" applyNumberFormat="1" applyFont="1" applyFill="1" applyBorder="1" applyAlignment="1">
      <alignment horizontal="center" vertical="center"/>
    </xf>
    <xf numFmtId="41" fontId="1" fillId="0" borderId="52" xfId="0" applyNumberFormat="1" applyFont="1" applyBorder="1" applyAlignment="1">
      <alignment horizontal="center" vertical="center"/>
    </xf>
    <xf numFmtId="41" fontId="1" fillId="0" borderId="51" xfId="0" applyNumberFormat="1" applyFont="1" applyBorder="1" applyAlignment="1">
      <alignment horizontal="center" vertical="center"/>
    </xf>
    <xf numFmtId="41" fontId="1" fillId="0" borderId="53" xfId="0" applyNumberFormat="1" applyFont="1" applyBorder="1" applyAlignment="1">
      <alignment horizontal="center" vertical="center"/>
    </xf>
    <xf numFmtId="41" fontId="1" fillId="0" borderId="47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41" fontId="1" fillId="0" borderId="34" xfId="0" applyNumberFormat="1" applyFont="1" applyBorder="1" applyAlignment="1">
      <alignment horizontal="center" vertical="center"/>
    </xf>
    <xf numFmtId="41" fontId="1" fillId="0" borderId="58" xfId="0" applyNumberFormat="1" applyFont="1" applyBorder="1" applyAlignment="1">
      <alignment horizontal="center" vertical="center"/>
    </xf>
    <xf numFmtId="41" fontId="1" fillId="0" borderId="23" xfId="0" applyNumberFormat="1" applyFont="1" applyBorder="1" applyAlignment="1">
      <alignment horizontal="center" vertical="center"/>
    </xf>
    <xf numFmtId="41" fontId="1" fillId="0" borderId="5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1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63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4"/>
  <sheetViews>
    <sheetView tabSelected="1" topLeftCell="A4" zoomScale="70" zoomScaleNormal="70" workbookViewId="0">
      <pane xSplit="7" ySplit="6" topLeftCell="H10" activePane="bottomRight" state="frozen"/>
      <selection activeCell="A4" sqref="A4"/>
      <selection pane="topRight" activeCell="M4" sqref="M4"/>
      <selection pane="bottomLeft" activeCell="A10" sqref="A10"/>
      <selection pane="bottomRight" activeCell="E10" sqref="E10:E12"/>
    </sheetView>
  </sheetViews>
  <sheetFormatPr defaultRowHeight="16.5"/>
  <cols>
    <col min="1" max="1" width="9.375" style="2" customWidth="1"/>
    <col min="2" max="2" width="9" style="2" customWidth="1"/>
    <col min="3" max="3" width="4.75" style="2" customWidth="1"/>
    <col min="4" max="4" width="25.875" style="12" customWidth="1"/>
    <col min="5" max="6" width="15.5" style="2" customWidth="1"/>
    <col min="7" max="7" width="11.375" style="2" customWidth="1"/>
    <col min="8" max="31" width="10.375" style="2" customWidth="1"/>
    <col min="32" max="32" width="30.375" style="16" customWidth="1"/>
  </cols>
  <sheetData>
    <row r="1" spans="1:32" ht="17.25" thickBot="1"/>
    <row r="2" spans="1:32" ht="47.25" customHeight="1" thickBot="1">
      <c r="D2" s="194" t="s">
        <v>108</v>
      </c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2" ht="28.5" customHeight="1" thickBot="1"/>
    <row r="4" spans="1:32" s="21" customFormat="1" ht="28.5" customHeight="1">
      <c r="A4" s="188" t="s">
        <v>0</v>
      </c>
      <c r="B4" s="189"/>
      <c r="C4" s="196" t="s">
        <v>68</v>
      </c>
      <c r="D4" s="197"/>
      <c r="E4" s="197"/>
      <c r="F4" s="197"/>
      <c r="G4" s="218" t="s">
        <v>71</v>
      </c>
      <c r="H4" s="177" t="s">
        <v>1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8"/>
      <c r="T4" s="166" t="s">
        <v>2</v>
      </c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21" t="s">
        <v>76</v>
      </c>
    </row>
    <row r="5" spans="1:32" s="21" customFormat="1" ht="28.5" customHeight="1">
      <c r="A5" s="190"/>
      <c r="B5" s="191"/>
      <c r="C5" s="198"/>
      <c r="D5" s="199"/>
      <c r="E5" s="199"/>
      <c r="F5" s="199"/>
      <c r="G5" s="21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22"/>
    </row>
    <row r="6" spans="1:32" s="21" customFormat="1" ht="28.5" customHeight="1">
      <c r="A6" s="192"/>
      <c r="B6" s="193"/>
      <c r="C6" s="200"/>
      <c r="D6" s="201"/>
      <c r="E6" s="201"/>
      <c r="F6" s="201"/>
      <c r="G6" s="219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2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22"/>
    </row>
    <row r="7" spans="1:32" s="21" customFormat="1" ht="37.5" customHeight="1">
      <c r="A7" s="202" t="s">
        <v>3</v>
      </c>
      <c r="B7" s="207" t="s">
        <v>4</v>
      </c>
      <c r="C7" s="210" t="s">
        <v>5</v>
      </c>
      <c r="D7" s="212" t="s">
        <v>69</v>
      </c>
      <c r="E7" s="214" t="s">
        <v>6</v>
      </c>
      <c r="F7" s="205" t="s">
        <v>75</v>
      </c>
      <c r="G7" s="219"/>
      <c r="H7" s="216" t="s">
        <v>7</v>
      </c>
      <c r="I7" s="183" t="s">
        <v>8</v>
      </c>
      <c r="J7" s="183" t="s">
        <v>9</v>
      </c>
      <c r="K7" s="183" t="s">
        <v>10</v>
      </c>
      <c r="L7" s="183" t="s">
        <v>11</v>
      </c>
      <c r="M7" s="183" t="s">
        <v>12</v>
      </c>
      <c r="N7" s="183" t="s">
        <v>13</v>
      </c>
      <c r="O7" s="183" t="s">
        <v>14</v>
      </c>
      <c r="P7" s="183" t="s">
        <v>15</v>
      </c>
      <c r="Q7" s="183" t="s">
        <v>16</v>
      </c>
      <c r="R7" s="175" t="s">
        <v>17</v>
      </c>
      <c r="S7" s="176"/>
      <c r="T7" s="172" t="s">
        <v>18</v>
      </c>
      <c r="U7" s="169" t="s">
        <v>19</v>
      </c>
      <c r="V7" s="169" t="s">
        <v>20</v>
      </c>
      <c r="W7" s="169" t="s">
        <v>21</v>
      </c>
      <c r="X7" s="169" t="s">
        <v>22</v>
      </c>
      <c r="Y7" s="169" t="s">
        <v>23</v>
      </c>
      <c r="Z7" s="169" t="s">
        <v>24</v>
      </c>
      <c r="AA7" s="169" t="s">
        <v>25</v>
      </c>
      <c r="AB7" s="169" t="s">
        <v>26</v>
      </c>
      <c r="AC7" s="169" t="s">
        <v>27</v>
      </c>
      <c r="AD7" s="186" t="s">
        <v>17</v>
      </c>
      <c r="AE7" s="187"/>
      <c r="AF7" s="122"/>
    </row>
    <row r="8" spans="1:32" s="21" customFormat="1" ht="37.5" customHeight="1">
      <c r="A8" s="203"/>
      <c r="B8" s="208"/>
      <c r="C8" s="211"/>
      <c r="D8" s="213"/>
      <c r="E8" s="215"/>
      <c r="F8" s="206"/>
      <c r="G8" s="219"/>
      <c r="H8" s="217"/>
      <c r="I8" s="184"/>
      <c r="J8" s="184"/>
      <c r="K8" s="184"/>
      <c r="L8" s="184"/>
      <c r="M8" s="184"/>
      <c r="N8" s="184"/>
      <c r="O8" s="184"/>
      <c r="P8" s="184"/>
      <c r="Q8" s="184"/>
      <c r="R8" s="52"/>
      <c r="S8" s="53"/>
      <c r="T8" s="173"/>
      <c r="U8" s="170"/>
      <c r="V8" s="170"/>
      <c r="W8" s="170"/>
      <c r="X8" s="170"/>
      <c r="Y8" s="170"/>
      <c r="Z8" s="170"/>
      <c r="AA8" s="170"/>
      <c r="AB8" s="170"/>
      <c r="AC8" s="170"/>
      <c r="AD8" s="54"/>
      <c r="AE8" s="55"/>
      <c r="AF8" s="122"/>
    </row>
    <row r="9" spans="1:32" s="21" customFormat="1" ht="37.5" customHeight="1" thickBot="1">
      <c r="A9" s="204"/>
      <c r="B9" s="209"/>
      <c r="C9" s="211"/>
      <c r="D9" s="213"/>
      <c r="E9" s="206"/>
      <c r="F9" s="206"/>
      <c r="G9" s="220"/>
      <c r="H9" s="217"/>
      <c r="I9" s="185"/>
      <c r="J9" s="185"/>
      <c r="K9" s="185"/>
      <c r="L9" s="185"/>
      <c r="M9" s="185"/>
      <c r="N9" s="185"/>
      <c r="O9" s="185"/>
      <c r="P9" s="185"/>
      <c r="Q9" s="185"/>
      <c r="R9" s="56" t="s">
        <v>28</v>
      </c>
      <c r="S9" s="57" t="s">
        <v>29</v>
      </c>
      <c r="T9" s="174"/>
      <c r="U9" s="171"/>
      <c r="V9" s="171"/>
      <c r="W9" s="171"/>
      <c r="X9" s="171"/>
      <c r="Y9" s="171"/>
      <c r="Z9" s="171"/>
      <c r="AA9" s="171"/>
      <c r="AB9" s="171"/>
      <c r="AC9" s="171"/>
      <c r="AD9" s="54" t="s">
        <v>28</v>
      </c>
      <c r="AE9" s="55" t="s">
        <v>29</v>
      </c>
      <c r="AF9" s="123"/>
    </row>
    <row r="10" spans="1:32" s="13" customFormat="1" ht="40.5" customHeight="1" thickTop="1">
      <c r="A10" s="160" t="s">
        <v>30</v>
      </c>
      <c r="B10" s="162" t="s">
        <v>31</v>
      </c>
      <c r="C10" s="158">
        <v>1</v>
      </c>
      <c r="D10" s="164" t="s">
        <v>32</v>
      </c>
      <c r="E10" s="112" t="s">
        <v>57</v>
      </c>
      <c r="F10" s="125" t="s">
        <v>78</v>
      </c>
      <c r="G10" s="62" t="s">
        <v>96</v>
      </c>
      <c r="H10" s="63">
        <v>50000</v>
      </c>
      <c r="I10" s="64"/>
      <c r="J10" s="64"/>
      <c r="K10" s="64"/>
      <c r="L10" s="64"/>
      <c r="M10" s="64"/>
      <c r="N10" s="64"/>
      <c r="O10" s="64"/>
      <c r="P10" s="64"/>
      <c r="Q10" s="64"/>
      <c r="R10" s="64" t="s">
        <v>95</v>
      </c>
      <c r="S10" s="65">
        <v>50000</v>
      </c>
      <c r="T10" s="63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6"/>
      <c r="AF10" s="124"/>
    </row>
    <row r="11" spans="1:32" s="1" customFormat="1" ht="40.5" customHeight="1">
      <c r="A11" s="161"/>
      <c r="B11" s="163"/>
      <c r="C11" s="159"/>
      <c r="D11" s="165"/>
      <c r="E11" s="113"/>
      <c r="F11" s="126"/>
      <c r="G11" s="18" t="s">
        <v>70</v>
      </c>
      <c r="H11" s="4">
        <v>50000</v>
      </c>
      <c r="I11" s="5">
        <v>50000</v>
      </c>
      <c r="J11" s="5">
        <v>50000</v>
      </c>
      <c r="K11" s="5"/>
      <c r="L11" s="5"/>
      <c r="M11" s="5"/>
      <c r="N11" s="5"/>
      <c r="O11" s="5"/>
      <c r="P11" s="5"/>
      <c r="Q11" s="5"/>
      <c r="R11" s="5"/>
      <c r="S11" s="40"/>
      <c r="T11" s="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26"/>
      <c r="AF11" s="93"/>
    </row>
    <row r="12" spans="1:32" s="1" customFormat="1" ht="40.5" customHeight="1" thickBot="1">
      <c r="A12" s="161"/>
      <c r="B12" s="163"/>
      <c r="C12" s="159"/>
      <c r="D12" s="165"/>
      <c r="E12" s="113"/>
      <c r="F12" s="126"/>
      <c r="G12" s="29" t="s">
        <v>72</v>
      </c>
      <c r="H12" s="30">
        <f>(H10-H11)/H11*100</f>
        <v>0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41"/>
      <c r="T12" s="30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2"/>
      <c r="AF12" s="94"/>
    </row>
    <row r="13" spans="1:32" s="1" customFormat="1" ht="22.5" customHeight="1">
      <c r="A13" s="100" t="s">
        <v>30</v>
      </c>
      <c r="B13" s="103" t="s">
        <v>31</v>
      </c>
      <c r="C13" s="106">
        <v>2</v>
      </c>
      <c r="D13" s="109" t="s">
        <v>99</v>
      </c>
      <c r="E13" s="112" t="s">
        <v>100</v>
      </c>
      <c r="F13" s="115" t="s">
        <v>79</v>
      </c>
      <c r="G13" s="95" t="s">
        <v>96</v>
      </c>
      <c r="H13" s="64">
        <v>50000</v>
      </c>
      <c r="I13" s="67"/>
      <c r="J13" s="64">
        <v>50000</v>
      </c>
      <c r="K13" s="64"/>
      <c r="L13" s="64"/>
      <c r="M13" s="64">
        <v>50000</v>
      </c>
      <c r="N13" s="64"/>
      <c r="O13" s="64">
        <v>50000</v>
      </c>
      <c r="P13" s="67"/>
      <c r="Q13" s="64"/>
      <c r="R13" s="67" t="s">
        <v>98</v>
      </c>
      <c r="S13" s="65">
        <v>50000</v>
      </c>
      <c r="T13" s="63"/>
      <c r="U13" s="64"/>
      <c r="V13" s="64"/>
      <c r="W13" s="64"/>
      <c r="X13" s="64"/>
      <c r="Y13" s="64"/>
      <c r="Z13" s="64"/>
      <c r="AA13" s="64"/>
      <c r="AB13" s="64"/>
      <c r="AC13" s="64"/>
      <c r="AD13" s="68"/>
      <c r="AE13" s="69"/>
      <c r="AF13" s="92"/>
    </row>
    <row r="14" spans="1:32" s="1" customFormat="1" ht="22.5" customHeight="1">
      <c r="A14" s="101"/>
      <c r="B14" s="104"/>
      <c r="C14" s="107"/>
      <c r="D14" s="110"/>
      <c r="E14" s="113"/>
      <c r="F14" s="116"/>
      <c r="G14" s="96"/>
      <c r="H14" s="70">
        <v>62500</v>
      </c>
      <c r="I14" s="71"/>
      <c r="J14" s="70">
        <v>62500</v>
      </c>
      <c r="K14" s="70"/>
      <c r="L14" s="70"/>
      <c r="M14" s="70">
        <v>62500</v>
      </c>
      <c r="N14" s="70"/>
      <c r="O14" s="70">
        <v>62500</v>
      </c>
      <c r="P14" s="71"/>
      <c r="Q14" s="70"/>
      <c r="R14" s="71" t="s">
        <v>98</v>
      </c>
      <c r="S14" s="72">
        <v>62500</v>
      </c>
      <c r="T14" s="73"/>
      <c r="U14" s="70"/>
      <c r="V14" s="70"/>
      <c r="W14" s="70"/>
      <c r="X14" s="70"/>
      <c r="Y14" s="70"/>
      <c r="Z14" s="70"/>
      <c r="AA14" s="70"/>
      <c r="AB14" s="70"/>
      <c r="AC14" s="70"/>
      <c r="AD14" s="74"/>
      <c r="AE14" s="75"/>
      <c r="AF14" s="93"/>
    </row>
    <row r="15" spans="1:32" s="1" customFormat="1" ht="22.5" customHeight="1">
      <c r="A15" s="101"/>
      <c r="B15" s="104"/>
      <c r="C15" s="107"/>
      <c r="D15" s="110"/>
      <c r="E15" s="113"/>
      <c r="F15" s="116"/>
      <c r="G15" s="97" t="s">
        <v>70</v>
      </c>
      <c r="H15" s="5">
        <v>50000</v>
      </c>
      <c r="I15" s="7"/>
      <c r="J15" s="5">
        <v>50000</v>
      </c>
      <c r="K15" s="5"/>
      <c r="L15" s="5"/>
      <c r="M15" s="5">
        <v>50000</v>
      </c>
      <c r="N15" s="5"/>
      <c r="O15" s="5">
        <v>50000</v>
      </c>
      <c r="P15" s="7"/>
      <c r="Q15" s="5"/>
      <c r="R15" s="7" t="s">
        <v>98</v>
      </c>
      <c r="S15" s="40">
        <v>50000</v>
      </c>
      <c r="T15" s="58">
        <v>62500</v>
      </c>
      <c r="U15" s="5"/>
      <c r="V15" s="5">
        <v>62500</v>
      </c>
      <c r="W15" s="5"/>
      <c r="X15" s="5"/>
      <c r="Y15" s="5">
        <v>62500</v>
      </c>
      <c r="Z15" s="5"/>
      <c r="AA15" s="5">
        <v>62500</v>
      </c>
      <c r="AB15" s="5"/>
      <c r="AC15" s="5"/>
      <c r="AD15" s="8" t="s">
        <v>104</v>
      </c>
      <c r="AE15" s="5">
        <v>62500</v>
      </c>
      <c r="AF15" s="93"/>
    </row>
    <row r="16" spans="1:32" s="1" customFormat="1" ht="22.5" customHeight="1">
      <c r="A16" s="101"/>
      <c r="B16" s="104"/>
      <c r="C16" s="107"/>
      <c r="D16" s="110"/>
      <c r="E16" s="113"/>
      <c r="F16" s="116"/>
      <c r="G16" s="98"/>
      <c r="H16" s="5"/>
      <c r="I16" s="7"/>
      <c r="J16" s="5"/>
      <c r="K16" s="5"/>
      <c r="L16" s="5"/>
      <c r="M16" s="5"/>
      <c r="N16" s="5"/>
      <c r="O16" s="5"/>
      <c r="P16" s="7"/>
      <c r="Q16" s="5"/>
      <c r="R16" s="7"/>
      <c r="S16" s="44"/>
      <c r="T16" s="4"/>
      <c r="U16" s="5"/>
      <c r="V16" s="5"/>
      <c r="W16" s="5"/>
      <c r="X16" s="5"/>
      <c r="Y16" s="5"/>
      <c r="Z16" s="5"/>
      <c r="AA16" s="5"/>
      <c r="AB16" s="5"/>
      <c r="AC16" s="5"/>
      <c r="AD16" s="8"/>
      <c r="AE16" s="27"/>
      <c r="AF16" s="93"/>
    </row>
    <row r="17" spans="1:32" s="1" customFormat="1" ht="22.5" customHeight="1">
      <c r="A17" s="101"/>
      <c r="B17" s="104"/>
      <c r="C17" s="107"/>
      <c r="D17" s="110"/>
      <c r="E17" s="113"/>
      <c r="F17" s="116"/>
      <c r="G17" s="97" t="s">
        <v>72</v>
      </c>
      <c r="H17" s="19">
        <f t="shared" ref="H17" si="0">(H13-H15)/H15*100</f>
        <v>0</v>
      </c>
      <c r="I17" s="19" t="s">
        <v>73</v>
      </c>
      <c r="J17" s="19">
        <f t="shared" ref="J17" si="1">(J13-J15)/J15*100</f>
        <v>0</v>
      </c>
      <c r="K17" s="19"/>
      <c r="L17" s="19"/>
      <c r="M17" s="19">
        <f t="shared" ref="M17" si="2">(M13-M15)/M15*100</f>
        <v>0</v>
      </c>
      <c r="N17" s="19"/>
      <c r="O17" s="19">
        <f t="shared" ref="O17" si="3">(O13-O15)/O15*100</f>
        <v>0</v>
      </c>
      <c r="P17" s="19"/>
      <c r="Q17" s="19"/>
      <c r="R17" s="19"/>
      <c r="S17" s="59">
        <f t="shared" ref="S17" si="4">(S13-S15)/S15*100</f>
        <v>0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27"/>
      <c r="AF17" s="93"/>
    </row>
    <row r="18" spans="1:32" s="1" customFormat="1" ht="22.5" customHeight="1" thickBot="1">
      <c r="A18" s="102"/>
      <c r="B18" s="105"/>
      <c r="C18" s="108"/>
      <c r="D18" s="111"/>
      <c r="E18" s="114"/>
      <c r="F18" s="117"/>
      <c r="G18" s="99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46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9"/>
      <c r="AF18" s="94"/>
    </row>
    <row r="19" spans="1:32" s="1" customFormat="1" ht="40.5" customHeight="1">
      <c r="A19" s="100" t="s">
        <v>30</v>
      </c>
      <c r="B19" s="103" t="s">
        <v>31</v>
      </c>
      <c r="C19" s="106">
        <v>3</v>
      </c>
      <c r="D19" s="109" t="s">
        <v>33</v>
      </c>
      <c r="E19" s="115" t="s">
        <v>55</v>
      </c>
      <c r="F19" s="115" t="s">
        <v>80</v>
      </c>
      <c r="G19" s="62" t="s">
        <v>96</v>
      </c>
      <c r="H19" s="63">
        <v>50000</v>
      </c>
      <c r="I19" s="64"/>
      <c r="J19" s="64">
        <v>50000</v>
      </c>
      <c r="K19" s="64">
        <v>50000</v>
      </c>
      <c r="L19" s="64"/>
      <c r="M19" s="64">
        <v>50000</v>
      </c>
      <c r="N19" s="64"/>
      <c r="O19" s="64"/>
      <c r="P19" s="64"/>
      <c r="Q19" s="64"/>
      <c r="R19" s="64"/>
      <c r="S19" s="65"/>
      <c r="T19" s="63">
        <v>62500</v>
      </c>
      <c r="U19" s="64"/>
      <c r="V19" s="64">
        <v>62500</v>
      </c>
      <c r="W19" s="64">
        <v>62500</v>
      </c>
      <c r="X19" s="64"/>
      <c r="Y19" s="64">
        <v>62500</v>
      </c>
      <c r="Z19" s="64"/>
      <c r="AA19" s="64"/>
      <c r="AB19" s="64"/>
      <c r="AC19" s="64"/>
      <c r="AD19" s="63"/>
      <c r="AE19" s="66"/>
      <c r="AF19" s="92"/>
    </row>
    <row r="20" spans="1:32" s="1" customFormat="1" ht="40.5" customHeight="1">
      <c r="A20" s="101"/>
      <c r="B20" s="104"/>
      <c r="C20" s="107"/>
      <c r="D20" s="110"/>
      <c r="E20" s="116"/>
      <c r="F20" s="116"/>
      <c r="G20" s="60" t="s">
        <v>70</v>
      </c>
      <c r="H20" s="4">
        <v>50000</v>
      </c>
      <c r="I20" s="5"/>
      <c r="J20" s="5">
        <v>50000</v>
      </c>
      <c r="K20" s="5">
        <v>50000</v>
      </c>
      <c r="L20" s="5"/>
      <c r="M20" s="5">
        <v>50000</v>
      </c>
      <c r="N20" s="5"/>
      <c r="O20" s="5"/>
      <c r="P20" s="5"/>
      <c r="Q20" s="5"/>
      <c r="R20" s="5"/>
      <c r="S20" s="40"/>
      <c r="T20" s="4">
        <v>62500</v>
      </c>
      <c r="U20" s="5"/>
      <c r="V20" s="5">
        <v>62500</v>
      </c>
      <c r="W20" s="5">
        <v>62500</v>
      </c>
      <c r="X20" s="5"/>
      <c r="Y20" s="5">
        <v>62500</v>
      </c>
      <c r="Z20" s="5"/>
      <c r="AA20" s="5"/>
      <c r="AB20" s="5"/>
      <c r="AC20" s="5"/>
      <c r="AD20" s="4"/>
      <c r="AE20" s="26"/>
      <c r="AF20" s="93"/>
    </row>
    <row r="21" spans="1:32" s="1" customFormat="1" ht="40.5" customHeight="1" thickBot="1">
      <c r="A21" s="102"/>
      <c r="B21" s="105"/>
      <c r="C21" s="108"/>
      <c r="D21" s="111"/>
      <c r="E21" s="117"/>
      <c r="F21" s="117"/>
      <c r="G21" s="61" t="s">
        <v>72</v>
      </c>
      <c r="H21" s="33">
        <f>(H19-H20)/H20*100</f>
        <v>0</v>
      </c>
      <c r="I21" s="33"/>
      <c r="J21" s="33">
        <f t="shared" ref="J21:Y21" si="5">(J19-J20)/J20*100</f>
        <v>0</v>
      </c>
      <c r="K21" s="33">
        <f t="shared" si="5"/>
        <v>0</v>
      </c>
      <c r="L21" s="33"/>
      <c r="M21" s="33">
        <f t="shared" si="5"/>
        <v>0</v>
      </c>
      <c r="N21" s="33"/>
      <c r="O21" s="33"/>
      <c r="P21" s="33"/>
      <c r="Q21" s="33"/>
      <c r="R21" s="33"/>
      <c r="S21" s="42"/>
      <c r="T21" s="33">
        <f t="shared" si="5"/>
        <v>0</v>
      </c>
      <c r="U21" s="33"/>
      <c r="V21" s="33">
        <f t="shared" si="5"/>
        <v>0</v>
      </c>
      <c r="W21" s="33">
        <f t="shared" si="5"/>
        <v>0</v>
      </c>
      <c r="X21" s="33"/>
      <c r="Y21" s="33">
        <f t="shared" si="5"/>
        <v>0</v>
      </c>
      <c r="Z21" s="33"/>
      <c r="AA21" s="15"/>
      <c r="AB21" s="15"/>
      <c r="AC21" s="15"/>
      <c r="AD21" s="14"/>
      <c r="AE21" s="35"/>
      <c r="AF21" s="94"/>
    </row>
    <row r="22" spans="1:32" s="1" customFormat="1" ht="40.5" customHeight="1">
      <c r="A22" s="100" t="s">
        <v>30</v>
      </c>
      <c r="B22" s="103" t="s">
        <v>31</v>
      </c>
      <c r="C22" s="106">
        <v>4</v>
      </c>
      <c r="D22" s="109" t="s">
        <v>34</v>
      </c>
      <c r="E22" s="115" t="s">
        <v>64</v>
      </c>
      <c r="F22" s="125" t="s">
        <v>65</v>
      </c>
      <c r="G22" s="62" t="s">
        <v>96</v>
      </c>
      <c r="H22" s="63">
        <v>50000</v>
      </c>
      <c r="I22" s="64"/>
      <c r="J22" s="64">
        <v>50000</v>
      </c>
      <c r="K22" s="64">
        <v>50000</v>
      </c>
      <c r="L22" s="64">
        <v>50000</v>
      </c>
      <c r="M22" s="64"/>
      <c r="N22" s="64"/>
      <c r="O22" s="64"/>
      <c r="P22" s="64"/>
      <c r="Q22" s="64"/>
      <c r="R22" s="64"/>
      <c r="S22" s="65"/>
      <c r="T22" s="63">
        <v>62500</v>
      </c>
      <c r="U22" s="64"/>
      <c r="V22" s="64">
        <v>62500</v>
      </c>
      <c r="W22" s="64">
        <v>62500</v>
      </c>
      <c r="X22" s="64">
        <v>62500</v>
      </c>
      <c r="Y22" s="64"/>
      <c r="Z22" s="64"/>
      <c r="AA22" s="64"/>
      <c r="AB22" s="64"/>
      <c r="AC22" s="64"/>
      <c r="AD22" s="63"/>
      <c r="AE22" s="66"/>
      <c r="AF22" s="92"/>
    </row>
    <row r="23" spans="1:32" s="1" customFormat="1" ht="40.5" customHeight="1">
      <c r="A23" s="101"/>
      <c r="B23" s="104"/>
      <c r="C23" s="107"/>
      <c r="D23" s="110"/>
      <c r="E23" s="116"/>
      <c r="F23" s="126"/>
      <c r="G23" s="60" t="s">
        <v>70</v>
      </c>
      <c r="H23" s="4">
        <v>50000</v>
      </c>
      <c r="I23" s="5"/>
      <c r="J23" s="5">
        <v>50000</v>
      </c>
      <c r="K23" s="5">
        <v>50000</v>
      </c>
      <c r="L23" s="5">
        <v>50000</v>
      </c>
      <c r="M23" s="5"/>
      <c r="N23" s="5"/>
      <c r="O23" s="5"/>
      <c r="P23" s="5"/>
      <c r="Q23" s="5"/>
      <c r="R23" s="5"/>
      <c r="S23" s="40"/>
      <c r="T23" s="4">
        <v>62500</v>
      </c>
      <c r="U23" s="5"/>
      <c r="V23" s="5">
        <v>62500</v>
      </c>
      <c r="W23" s="5">
        <v>62500</v>
      </c>
      <c r="X23" s="5">
        <v>62500</v>
      </c>
      <c r="Y23" s="5"/>
      <c r="Z23" s="5"/>
      <c r="AA23" s="5"/>
      <c r="AB23" s="5"/>
      <c r="AC23" s="5"/>
      <c r="AD23" s="4"/>
      <c r="AE23" s="26"/>
      <c r="AF23" s="93"/>
    </row>
    <row r="24" spans="1:32" s="1" customFormat="1" ht="40.5" customHeight="1" thickBot="1">
      <c r="A24" s="102"/>
      <c r="B24" s="105"/>
      <c r="C24" s="108"/>
      <c r="D24" s="111"/>
      <c r="E24" s="117"/>
      <c r="F24" s="127"/>
      <c r="G24" s="61" t="s">
        <v>72</v>
      </c>
      <c r="H24" s="33">
        <f>(H22-H23)/H23*100</f>
        <v>0</v>
      </c>
      <c r="I24" s="33"/>
      <c r="J24" s="33">
        <f t="shared" ref="J24:L24" si="6">(J22-J23)/J23*100</f>
        <v>0</v>
      </c>
      <c r="K24" s="33">
        <f t="shared" si="6"/>
        <v>0</v>
      </c>
      <c r="L24" s="33">
        <f t="shared" si="6"/>
        <v>0</v>
      </c>
      <c r="M24" s="33"/>
      <c r="N24" s="33"/>
      <c r="O24" s="33"/>
      <c r="P24" s="33"/>
      <c r="Q24" s="33"/>
      <c r="R24" s="33"/>
      <c r="S24" s="42"/>
      <c r="T24" s="33">
        <f t="shared" ref="T24" si="7">(T22-T23)/T23*100</f>
        <v>0</v>
      </c>
      <c r="U24" s="33"/>
      <c r="V24" s="33">
        <f t="shared" ref="V24" si="8">(V22-V23)/V23*100</f>
        <v>0</v>
      </c>
      <c r="W24" s="33">
        <f t="shared" ref="W24" si="9">(W22-W23)/W23*100</f>
        <v>0</v>
      </c>
      <c r="X24" s="33">
        <f t="shared" ref="X24" si="10">(X22-X23)/X23*100</f>
        <v>0</v>
      </c>
      <c r="Y24" s="15"/>
      <c r="Z24" s="15"/>
      <c r="AA24" s="15"/>
      <c r="AB24" s="15"/>
      <c r="AC24" s="15"/>
      <c r="AD24" s="14"/>
      <c r="AE24" s="35"/>
      <c r="AF24" s="94"/>
    </row>
    <row r="25" spans="1:32" s="1" customFormat="1" ht="40.5" customHeight="1">
      <c r="A25" s="100" t="s">
        <v>30</v>
      </c>
      <c r="B25" s="103" t="s">
        <v>31</v>
      </c>
      <c r="C25" s="106">
        <v>5</v>
      </c>
      <c r="D25" s="109" t="s">
        <v>35</v>
      </c>
      <c r="E25" s="115" t="s">
        <v>56</v>
      </c>
      <c r="F25" s="115" t="s">
        <v>81</v>
      </c>
      <c r="G25" s="62" t="s">
        <v>96</v>
      </c>
      <c r="H25" s="63">
        <v>50000</v>
      </c>
      <c r="I25" s="64"/>
      <c r="J25" s="64">
        <v>50000</v>
      </c>
      <c r="K25" s="64"/>
      <c r="L25" s="64"/>
      <c r="M25" s="64"/>
      <c r="N25" s="64"/>
      <c r="O25" s="64"/>
      <c r="P25" s="64"/>
      <c r="Q25" s="64">
        <v>50000</v>
      </c>
      <c r="R25" s="64"/>
      <c r="S25" s="65"/>
      <c r="T25" s="63">
        <v>62500</v>
      </c>
      <c r="U25" s="64"/>
      <c r="V25" s="64">
        <v>62500</v>
      </c>
      <c r="W25" s="64"/>
      <c r="X25" s="64"/>
      <c r="Y25" s="64"/>
      <c r="Z25" s="64"/>
      <c r="AA25" s="64"/>
      <c r="AB25" s="64"/>
      <c r="AC25" s="64">
        <v>62500</v>
      </c>
      <c r="AD25" s="63"/>
      <c r="AE25" s="66"/>
      <c r="AF25" s="92"/>
    </row>
    <row r="26" spans="1:32" s="1" customFormat="1" ht="40.5" customHeight="1">
      <c r="A26" s="101"/>
      <c r="B26" s="104"/>
      <c r="C26" s="107"/>
      <c r="D26" s="110"/>
      <c r="E26" s="116"/>
      <c r="F26" s="116"/>
      <c r="G26" s="60" t="s">
        <v>70</v>
      </c>
      <c r="H26" s="4">
        <v>50000</v>
      </c>
      <c r="I26" s="5"/>
      <c r="J26" s="5">
        <v>50000</v>
      </c>
      <c r="K26" s="5"/>
      <c r="L26" s="5"/>
      <c r="M26" s="5"/>
      <c r="N26" s="5"/>
      <c r="O26" s="5"/>
      <c r="P26" s="5"/>
      <c r="Q26" s="5">
        <v>50000</v>
      </c>
      <c r="R26" s="5"/>
      <c r="S26" s="40"/>
      <c r="T26" s="4">
        <v>62500</v>
      </c>
      <c r="U26" s="5"/>
      <c r="V26" s="5">
        <v>62500</v>
      </c>
      <c r="W26" s="5"/>
      <c r="X26" s="5"/>
      <c r="Y26" s="5"/>
      <c r="Z26" s="5"/>
      <c r="AA26" s="5"/>
      <c r="AB26" s="5"/>
      <c r="AC26" s="5">
        <v>62500</v>
      </c>
      <c r="AD26" s="4"/>
      <c r="AE26" s="26"/>
      <c r="AF26" s="93"/>
    </row>
    <row r="27" spans="1:32" s="1" customFormat="1" ht="40.5" customHeight="1" thickBot="1">
      <c r="A27" s="102"/>
      <c r="B27" s="105"/>
      <c r="C27" s="108"/>
      <c r="D27" s="111"/>
      <c r="E27" s="117"/>
      <c r="F27" s="117"/>
      <c r="G27" s="61" t="s">
        <v>72</v>
      </c>
      <c r="H27" s="36"/>
      <c r="I27" s="36"/>
      <c r="J27" s="33">
        <f>(J25-J26)/J26*100</f>
        <v>0</v>
      </c>
      <c r="K27" s="33"/>
      <c r="L27" s="33"/>
      <c r="M27" s="33"/>
      <c r="N27" s="33"/>
      <c r="O27" s="33"/>
      <c r="P27" s="33"/>
      <c r="Q27" s="33">
        <f t="shared" ref="Q27:AC27" si="11">(Q25-Q26)/Q26*100</f>
        <v>0</v>
      </c>
      <c r="R27" s="33"/>
      <c r="S27" s="42"/>
      <c r="T27" s="33"/>
      <c r="U27" s="33"/>
      <c r="V27" s="33">
        <f t="shared" si="11"/>
        <v>0</v>
      </c>
      <c r="W27" s="33"/>
      <c r="X27" s="33"/>
      <c r="Y27" s="33"/>
      <c r="Z27" s="33"/>
      <c r="AA27" s="33"/>
      <c r="AB27" s="33"/>
      <c r="AC27" s="33">
        <f t="shared" si="11"/>
        <v>0</v>
      </c>
      <c r="AD27" s="14"/>
      <c r="AE27" s="35"/>
      <c r="AF27" s="94"/>
    </row>
    <row r="28" spans="1:32" s="1" customFormat="1" ht="40.5" customHeight="1">
      <c r="A28" s="100" t="s">
        <v>30</v>
      </c>
      <c r="B28" s="103" t="s">
        <v>31</v>
      </c>
      <c r="C28" s="106">
        <v>6</v>
      </c>
      <c r="D28" s="109" t="s">
        <v>36</v>
      </c>
      <c r="E28" s="115" t="s">
        <v>49</v>
      </c>
      <c r="F28" s="115" t="s">
        <v>82</v>
      </c>
      <c r="G28" s="62" t="s">
        <v>96</v>
      </c>
      <c r="H28" s="63">
        <v>50000</v>
      </c>
      <c r="I28" s="64"/>
      <c r="J28" s="64"/>
      <c r="K28" s="64"/>
      <c r="L28" s="64">
        <v>50000</v>
      </c>
      <c r="M28" s="64"/>
      <c r="N28" s="64"/>
      <c r="O28" s="64"/>
      <c r="P28" s="64"/>
      <c r="Q28" s="64"/>
      <c r="R28" s="64" t="s">
        <v>95</v>
      </c>
      <c r="S28" s="65">
        <v>50000</v>
      </c>
      <c r="T28" s="63">
        <v>62500</v>
      </c>
      <c r="U28" s="64"/>
      <c r="V28" s="64"/>
      <c r="W28" s="64"/>
      <c r="X28" s="64">
        <v>62500</v>
      </c>
      <c r="Y28" s="64"/>
      <c r="Z28" s="64"/>
      <c r="AA28" s="64"/>
      <c r="AB28" s="64"/>
      <c r="AC28" s="64"/>
      <c r="AD28" s="63" t="s">
        <v>98</v>
      </c>
      <c r="AE28" s="66">
        <v>62500</v>
      </c>
      <c r="AF28" s="92"/>
    </row>
    <row r="29" spans="1:32" s="1" customFormat="1" ht="40.5" customHeight="1">
      <c r="A29" s="101"/>
      <c r="B29" s="104"/>
      <c r="C29" s="107"/>
      <c r="D29" s="110"/>
      <c r="E29" s="116"/>
      <c r="F29" s="116"/>
      <c r="G29" s="60" t="s">
        <v>70</v>
      </c>
      <c r="H29" s="4">
        <v>50000</v>
      </c>
      <c r="I29" s="5"/>
      <c r="J29" s="5"/>
      <c r="K29" s="5"/>
      <c r="L29" s="5">
        <v>50000</v>
      </c>
      <c r="M29" s="5"/>
      <c r="N29" s="5"/>
      <c r="O29" s="5"/>
      <c r="P29" s="5"/>
      <c r="Q29" s="5"/>
      <c r="R29" s="5"/>
      <c r="S29" s="40"/>
      <c r="T29" s="4">
        <v>62500</v>
      </c>
      <c r="U29" s="5"/>
      <c r="V29" s="5"/>
      <c r="W29" s="5"/>
      <c r="X29" s="5">
        <v>62500</v>
      </c>
      <c r="Y29" s="5"/>
      <c r="Z29" s="5"/>
      <c r="AA29" s="5"/>
      <c r="AB29" s="5"/>
      <c r="AC29" s="5"/>
      <c r="AD29" s="4"/>
      <c r="AE29" s="26"/>
      <c r="AF29" s="93"/>
    </row>
    <row r="30" spans="1:32" s="1" customFormat="1" ht="40.5" customHeight="1" thickBot="1">
      <c r="A30" s="102"/>
      <c r="B30" s="105"/>
      <c r="C30" s="108"/>
      <c r="D30" s="111"/>
      <c r="E30" s="117"/>
      <c r="F30" s="117"/>
      <c r="G30" s="61" t="s">
        <v>72</v>
      </c>
      <c r="H30" s="33">
        <f>(H28-H29)/H29*100</f>
        <v>0</v>
      </c>
      <c r="I30" s="33"/>
      <c r="J30" s="33"/>
      <c r="K30" s="33"/>
      <c r="L30" s="33">
        <f t="shared" ref="L30:X30" si="12">(L28-L29)/L29*100</f>
        <v>0</v>
      </c>
      <c r="M30" s="33"/>
      <c r="N30" s="33"/>
      <c r="O30" s="33"/>
      <c r="P30" s="33"/>
      <c r="Q30" s="33"/>
      <c r="R30" s="33"/>
      <c r="S30" s="42"/>
      <c r="T30" s="33">
        <f t="shared" si="12"/>
        <v>0</v>
      </c>
      <c r="U30" s="33"/>
      <c r="V30" s="33"/>
      <c r="W30" s="33"/>
      <c r="X30" s="33">
        <f t="shared" si="12"/>
        <v>0</v>
      </c>
      <c r="Y30" s="15"/>
      <c r="Z30" s="15"/>
      <c r="AA30" s="15"/>
      <c r="AB30" s="15"/>
      <c r="AC30" s="15"/>
      <c r="AD30" s="14"/>
      <c r="AE30" s="35"/>
      <c r="AF30" s="94"/>
    </row>
    <row r="31" spans="1:32" s="1" customFormat="1" ht="40.5" customHeight="1">
      <c r="A31" s="100" t="s">
        <v>30</v>
      </c>
      <c r="B31" s="103" t="s">
        <v>31</v>
      </c>
      <c r="C31" s="106">
        <v>7</v>
      </c>
      <c r="D31" s="109" t="s">
        <v>37</v>
      </c>
      <c r="E31" s="112" t="s">
        <v>84</v>
      </c>
      <c r="F31" s="115" t="s">
        <v>83</v>
      </c>
      <c r="G31" s="62" t="s">
        <v>96</v>
      </c>
      <c r="H31" s="63"/>
      <c r="I31" s="64"/>
      <c r="J31" s="64">
        <v>50000</v>
      </c>
      <c r="K31" s="64"/>
      <c r="L31" s="64"/>
      <c r="M31" s="64"/>
      <c r="N31" s="64"/>
      <c r="O31" s="64"/>
      <c r="P31" s="64"/>
      <c r="Q31" s="64"/>
      <c r="R31" s="64" t="s">
        <v>52</v>
      </c>
      <c r="S31" s="65">
        <v>50000</v>
      </c>
      <c r="T31" s="63"/>
      <c r="U31" s="64"/>
      <c r="V31" s="64">
        <v>62500</v>
      </c>
      <c r="W31" s="64"/>
      <c r="X31" s="64"/>
      <c r="Y31" s="64"/>
      <c r="Z31" s="64"/>
      <c r="AA31" s="64"/>
      <c r="AB31" s="64"/>
      <c r="AC31" s="64"/>
      <c r="AD31" s="63" t="s">
        <v>52</v>
      </c>
      <c r="AE31" s="66">
        <v>62500</v>
      </c>
      <c r="AF31" s="92"/>
    </row>
    <row r="32" spans="1:32" s="1" customFormat="1" ht="40.5" customHeight="1">
      <c r="A32" s="101"/>
      <c r="B32" s="104"/>
      <c r="C32" s="107"/>
      <c r="D32" s="110"/>
      <c r="E32" s="113"/>
      <c r="F32" s="116"/>
      <c r="G32" s="60" t="s">
        <v>70</v>
      </c>
      <c r="H32" s="4">
        <v>50000</v>
      </c>
      <c r="I32" s="5"/>
      <c r="J32" s="5">
        <v>50000</v>
      </c>
      <c r="K32" s="5"/>
      <c r="L32" s="5"/>
      <c r="M32" s="5"/>
      <c r="N32" s="5"/>
      <c r="O32" s="5"/>
      <c r="P32" s="5"/>
      <c r="Q32" s="5"/>
      <c r="R32" s="5" t="s">
        <v>98</v>
      </c>
      <c r="S32" s="51">
        <v>50000</v>
      </c>
      <c r="T32" s="4">
        <v>62500</v>
      </c>
      <c r="U32" s="5"/>
      <c r="V32" s="5">
        <v>62500</v>
      </c>
      <c r="W32" s="5"/>
      <c r="X32" s="5"/>
      <c r="Y32" s="5"/>
      <c r="Z32" s="5"/>
      <c r="AA32" s="5"/>
      <c r="AB32" s="5"/>
      <c r="AC32" s="5"/>
      <c r="AD32" s="5" t="s">
        <v>95</v>
      </c>
      <c r="AE32" s="50">
        <v>62500</v>
      </c>
      <c r="AF32" s="93"/>
    </row>
    <row r="33" spans="1:32" s="1" customFormat="1" ht="40.5" customHeight="1" thickBot="1">
      <c r="A33" s="102"/>
      <c r="B33" s="105"/>
      <c r="C33" s="108"/>
      <c r="D33" s="111"/>
      <c r="E33" s="114"/>
      <c r="F33" s="117"/>
      <c r="G33" s="61" t="s">
        <v>72</v>
      </c>
      <c r="H33" s="33"/>
      <c r="I33" s="33"/>
      <c r="J33" s="33">
        <f t="shared" ref="J33:V33" si="13">(J31-J32)/J32*100</f>
        <v>0</v>
      </c>
      <c r="K33" s="33"/>
      <c r="L33" s="33"/>
      <c r="M33" s="33"/>
      <c r="N33" s="33"/>
      <c r="O33" s="33"/>
      <c r="P33" s="33"/>
      <c r="Q33" s="33"/>
      <c r="R33" s="33"/>
      <c r="S33" s="42"/>
      <c r="T33" s="33"/>
      <c r="U33" s="33"/>
      <c r="V33" s="33">
        <f t="shared" si="13"/>
        <v>0</v>
      </c>
      <c r="W33" s="33"/>
      <c r="X33" s="33"/>
      <c r="Y33" s="33"/>
      <c r="Z33" s="33"/>
      <c r="AA33" s="33"/>
      <c r="AB33" s="33"/>
      <c r="AC33" s="33"/>
      <c r="AD33" s="33"/>
      <c r="AE33" s="34"/>
      <c r="AF33" s="94"/>
    </row>
    <row r="34" spans="1:32" s="1" customFormat="1" ht="40.5" customHeight="1">
      <c r="A34" s="100" t="s">
        <v>30</v>
      </c>
      <c r="B34" s="103" t="s">
        <v>31</v>
      </c>
      <c r="C34" s="106">
        <v>8</v>
      </c>
      <c r="D34" s="109" t="s">
        <v>38</v>
      </c>
      <c r="E34" s="112" t="s">
        <v>86</v>
      </c>
      <c r="F34" s="115" t="s">
        <v>85</v>
      </c>
      <c r="G34" s="62" t="s">
        <v>96</v>
      </c>
      <c r="H34" s="63"/>
      <c r="I34" s="64"/>
      <c r="J34" s="64">
        <v>50000</v>
      </c>
      <c r="K34" s="64"/>
      <c r="L34" s="64"/>
      <c r="M34" s="64"/>
      <c r="N34" s="64"/>
      <c r="O34" s="64"/>
      <c r="P34" s="64"/>
      <c r="Q34" s="64"/>
      <c r="R34" s="64"/>
      <c r="S34" s="65"/>
      <c r="T34" s="63"/>
      <c r="U34" s="64"/>
      <c r="V34" s="64">
        <v>62500</v>
      </c>
      <c r="W34" s="64"/>
      <c r="X34" s="64"/>
      <c r="Y34" s="64"/>
      <c r="Z34" s="64"/>
      <c r="AA34" s="64"/>
      <c r="AB34" s="64"/>
      <c r="AC34" s="64"/>
      <c r="AD34" s="63"/>
      <c r="AE34" s="66"/>
      <c r="AF34" s="92"/>
    </row>
    <row r="35" spans="1:32" s="1" customFormat="1" ht="40.5" customHeight="1">
      <c r="A35" s="101"/>
      <c r="B35" s="104"/>
      <c r="C35" s="107"/>
      <c r="D35" s="110"/>
      <c r="E35" s="113"/>
      <c r="F35" s="116"/>
      <c r="G35" s="60" t="s">
        <v>70</v>
      </c>
      <c r="H35" s="4"/>
      <c r="I35" s="5"/>
      <c r="J35" s="5">
        <v>50000</v>
      </c>
      <c r="K35" s="5"/>
      <c r="L35" s="5"/>
      <c r="M35" s="5"/>
      <c r="N35" s="5"/>
      <c r="O35" s="5"/>
      <c r="P35" s="5"/>
      <c r="Q35" s="5"/>
      <c r="R35" s="5"/>
      <c r="S35" s="40"/>
      <c r="T35" s="4"/>
      <c r="U35" s="5"/>
      <c r="V35" s="5">
        <v>62500</v>
      </c>
      <c r="W35" s="5"/>
      <c r="X35" s="5"/>
      <c r="Y35" s="5"/>
      <c r="Z35" s="5"/>
      <c r="AA35" s="5"/>
      <c r="AB35" s="5"/>
      <c r="AC35" s="5"/>
      <c r="AD35" s="4"/>
      <c r="AE35" s="26"/>
      <c r="AF35" s="93"/>
    </row>
    <row r="36" spans="1:32" s="1" customFormat="1" ht="40.5" customHeight="1" thickBot="1">
      <c r="A36" s="102"/>
      <c r="B36" s="105"/>
      <c r="C36" s="108"/>
      <c r="D36" s="111"/>
      <c r="E36" s="114"/>
      <c r="F36" s="117"/>
      <c r="G36" s="61" t="s">
        <v>72</v>
      </c>
      <c r="H36" s="14"/>
      <c r="I36" s="15"/>
      <c r="J36" s="37">
        <f>(J34-J35)/J35*100</f>
        <v>0</v>
      </c>
      <c r="K36" s="15"/>
      <c r="L36" s="15"/>
      <c r="M36" s="15"/>
      <c r="N36" s="15"/>
      <c r="O36" s="15"/>
      <c r="P36" s="15"/>
      <c r="Q36" s="15"/>
      <c r="R36" s="15"/>
      <c r="S36" s="43"/>
      <c r="T36" s="14"/>
      <c r="U36" s="15"/>
      <c r="V36" s="37">
        <f>(V34-V35)/V35*100</f>
        <v>0</v>
      </c>
      <c r="W36" s="15"/>
      <c r="X36" s="15"/>
      <c r="Y36" s="15"/>
      <c r="Z36" s="15"/>
      <c r="AA36" s="15"/>
      <c r="AB36" s="15"/>
      <c r="AC36" s="15"/>
      <c r="AD36" s="14"/>
      <c r="AE36" s="35"/>
      <c r="AF36" s="94"/>
    </row>
    <row r="37" spans="1:32" s="1" customFormat="1" ht="40.5" customHeight="1">
      <c r="A37" s="100" t="s">
        <v>30</v>
      </c>
      <c r="B37" s="103" t="s">
        <v>31</v>
      </c>
      <c r="C37" s="106">
        <v>9</v>
      </c>
      <c r="D37" s="109" t="s">
        <v>39</v>
      </c>
      <c r="E37" s="112" t="s">
        <v>105</v>
      </c>
      <c r="F37" s="115" t="s">
        <v>87</v>
      </c>
      <c r="G37" s="62" t="s">
        <v>96</v>
      </c>
      <c r="H37" s="63">
        <v>50000</v>
      </c>
      <c r="I37" s="64"/>
      <c r="J37" s="64">
        <v>50000</v>
      </c>
      <c r="K37" s="64">
        <v>50000</v>
      </c>
      <c r="L37" s="64"/>
      <c r="M37" s="64"/>
      <c r="N37" s="64"/>
      <c r="O37" s="64"/>
      <c r="P37" s="64"/>
      <c r="Q37" s="64"/>
      <c r="R37" s="64"/>
      <c r="S37" s="65"/>
      <c r="T37" s="63">
        <v>80000</v>
      </c>
      <c r="U37" s="64"/>
      <c r="V37" s="64">
        <v>80000</v>
      </c>
      <c r="W37" s="64">
        <v>80000</v>
      </c>
      <c r="X37" s="64"/>
      <c r="Y37" s="64"/>
      <c r="Z37" s="64"/>
      <c r="AA37" s="64"/>
      <c r="AB37" s="64"/>
      <c r="AC37" s="64"/>
      <c r="AD37" s="63"/>
      <c r="AE37" s="66"/>
      <c r="AF37" s="92"/>
    </row>
    <row r="38" spans="1:32" s="1" customFormat="1" ht="40.5" customHeight="1">
      <c r="A38" s="101"/>
      <c r="B38" s="104"/>
      <c r="C38" s="107"/>
      <c r="D38" s="110"/>
      <c r="E38" s="113"/>
      <c r="F38" s="116"/>
      <c r="G38" s="60" t="s">
        <v>70</v>
      </c>
      <c r="H38" s="4">
        <v>50000</v>
      </c>
      <c r="I38" s="5"/>
      <c r="J38" s="5">
        <v>50000</v>
      </c>
      <c r="K38" s="5"/>
      <c r="L38" s="5"/>
      <c r="M38" s="5"/>
      <c r="N38" s="5"/>
      <c r="O38" s="5"/>
      <c r="P38" s="5"/>
      <c r="Q38" s="5"/>
      <c r="R38" s="5"/>
      <c r="S38" s="40"/>
      <c r="T38" s="4">
        <v>80000</v>
      </c>
      <c r="U38" s="5"/>
      <c r="V38" s="5">
        <v>80000</v>
      </c>
      <c r="W38" s="5"/>
      <c r="X38" s="5"/>
      <c r="Y38" s="5"/>
      <c r="Z38" s="5"/>
      <c r="AA38" s="5"/>
      <c r="AB38" s="5"/>
      <c r="AC38" s="5"/>
      <c r="AD38" s="4"/>
      <c r="AE38" s="26"/>
      <c r="AF38" s="93"/>
    </row>
    <row r="39" spans="1:32" s="1" customFormat="1" ht="40.5" customHeight="1" thickBot="1">
      <c r="A39" s="102"/>
      <c r="B39" s="105"/>
      <c r="C39" s="108"/>
      <c r="D39" s="111"/>
      <c r="E39" s="114"/>
      <c r="F39" s="117"/>
      <c r="G39" s="61" t="s">
        <v>72</v>
      </c>
      <c r="H39" s="33">
        <f>(H37-H38)/H38*100</f>
        <v>0</v>
      </c>
      <c r="I39" s="33"/>
      <c r="J39" s="33">
        <f t="shared" ref="J39:V39" si="14">(J37-J38)/J38*100</f>
        <v>0</v>
      </c>
      <c r="K39" s="33"/>
      <c r="L39" s="33"/>
      <c r="M39" s="33"/>
      <c r="N39" s="33"/>
      <c r="O39" s="33"/>
      <c r="P39" s="33"/>
      <c r="Q39" s="33"/>
      <c r="R39" s="33"/>
      <c r="S39" s="42"/>
      <c r="T39" s="33">
        <f t="shared" si="14"/>
        <v>0</v>
      </c>
      <c r="U39" s="33"/>
      <c r="V39" s="33">
        <f t="shared" si="14"/>
        <v>0</v>
      </c>
      <c r="W39" s="33"/>
      <c r="X39" s="33"/>
      <c r="Y39" s="33"/>
      <c r="Z39" s="33"/>
      <c r="AA39" s="15"/>
      <c r="AB39" s="15"/>
      <c r="AC39" s="15"/>
      <c r="AD39" s="14"/>
      <c r="AE39" s="35"/>
      <c r="AF39" s="94"/>
    </row>
    <row r="40" spans="1:32" s="1" customFormat="1" ht="22.5" customHeight="1">
      <c r="A40" s="100" t="s">
        <v>30</v>
      </c>
      <c r="B40" s="103" t="s">
        <v>31</v>
      </c>
      <c r="C40" s="106">
        <v>10</v>
      </c>
      <c r="D40" s="109" t="s">
        <v>97</v>
      </c>
      <c r="E40" s="112" t="s">
        <v>101</v>
      </c>
      <c r="F40" s="115" t="s">
        <v>77</v>
      </c>
      <c r="G40" s="95" t="s">
        <v>96</v>
      </c>
      <c r="H40" s="76">
        <v>50000</v>
      </c>
      <c r="I40" s="67"/>
      <c r="J40" s="64">
        <v>50000</v>
      </c>
      <c r="K40" s="64">
        <v>50000</v>
      </c>
      <c r="L40" s="64">
        <v>50000</v>
      </c>
      <c r="M40" s="64"/>
      <c r="N40" s="64"/>
      <c r="O40" s="67"/>
      <c r="P40" s="67"/>
      <c r="Q40" s="64"/>
      <c r="R40" s="67"/>
      <c r="S40" s="77"/>
      <c r="T40" s="63"/>
      <c r="U40" s="64"/>
      <c r="V40" s="64"/>
      <c r="W40" s="64"/>
      <c r="X40" s="64"/>
      <c r="Y40" s="64"/>
      <c r="Z40" s="64"/>
      <c r="AA40" s="64"/>
      <c r="AB40" s="64"/>
      <c r="AC40" s="64"/>
      <c r="AD40" s="68"/>
      <c r="AE40" s="69"/>
      <c r="AF40" s="92"/>
    </row>
    <row r="41" spans="1:32" s="1" customFormat="1" ht="22.5" customHeight="1">
      <c r="A41" s="101"/>
      <c r="B41" s="104"/>
      <c r="C41" s="107"/>
      <c r="D41" s="110"/>
      <c r="E41" s="113"/>
      <c r="F41" s="116"/>
      <c r="G41" s="96"/>
      <c r="H41" s="78">
        <v>62500</v>
      </c>
      <c r="I41" s="71"/>
      <c r="J41" s="70">
        <v>62500</v>
      </c>
      <c r="K41" s="70">
        <v>62500</v>
      </c>
      <c r="L41" s="70">
        <v>62500</v>
      </c>
      <c r="M41" s="70"/>
      <c r="N41" s="70"/>
      <c r="O41" s="71"/>
      <c r="P41" s="71"/>
      <c r="Q41" s="70"/>
      <c r="R41" s="71"/>
      <c r="S41" s="79"/>
      <c r="T41" s="73"/>
      <c r="U41" s="70"/>
      <c r="V41" s="70"/>
      <c r="W41" s="70"/>
      <c r="X41" s="70"/>
      <c r="Y41" s="70"/>
      <c r="Z41" s="70"/>
      <c r="AA41" s="70"/>
      <c r="AB41" s="70"/>
      <c r="AC41" s="70"/>
      <c r="AD41" s="74"/>
      <c r="AE41" s="75"/>
      <c r="AF41" s="93"/>
    </row>
    <row r="42" spans="1:32" s="1" customFormat="1" ht="22.5" customHeight="1">
      <c r="A42" s="101"/>
      <c r="B42" s="104"/>
      <c r="C42" s="107"/>
      <c r="D42" s="110"/>
      <c r="E42" s="113"/>
      <c r="F42" s="116"/>
      <c r="G42" s="97" t="s">
        <v>70</v>
      </c>
      <c r="H42" s="6">
        <v>50000</v>
      </c>
      <c r="I42" s="7"/>
      <c r="J42" s="5">
        <v>50000</v>
      </c>
      <c r="K42" s="5">
        <v>50000</v>
      </c>
      <c r="L42" s="5">
        <v>50000</v>
      </c>
      <c r="M42" s="5"/>
      <c r="N42" s="5"/>
      <c r="O42" s="7"/>
      <c r="P42" s="7"/>
      <c r="Q42" s="5"/>
      <c r="R42" s="7"/>
      <c r="S42" s="44"/>
      <c r="T42" s="4">
        <v>65000</v>
      </c>
      <c r="U42" s="5"/>
      <c r="V42" s="5">
        <v>65000</v>
      </c>
      <c r="W42" s="5">
        <v>65000</v>
      </c>
      <c r="X42" s="5">
        <v>65000</v>
      </c>
      <c r="Y42" s="5"/>
      <c r="Z42" s="5"/>
      <c r="AA42" s="5"/>
      <c r="AB42" s="5"/>
      <c r="AC42" s="5"/>
      <c r="AD42" s="8"/>
      <c r="AE42" s="27"/>
      <c r="AF42" s="93"/>
    </row>
    <row r="43" spans="1:32" s="1" customFormat="1" ht="22.5" customHeight="1">
      <c r="A43" s="101"/>
      <c r="B43" s="104"/>
      <c r="C43" s="107"/>
      <c r="D43" s="110"/>
      <c r="E43" s="113"/>
      <c r="F43" s="116"/>
      <c r="G43" s="98"/>
      <c r="H43" s="6"/>
      <c r="I43" s="7"/>
      <c r="J43" s="9"/>
      <c r="K43" s="5"/>
      <c r="L43" s="5"/>
      <c r="M43" s="5"/>
      <c r="N43" s="5"/>
      <c r="O43" s="7"/>
      <c r="P43" s="7"/>
      <c r="Q43" s="5"/>
      <c r="R43" s="7"/>
      <c r="S43" s="44"/>
      <c r="T43" s="4"/>
      <c r="U43" s="5"/>
      <c r="V43" s="5"/>
      <c r="W43" s="5"/>
      <c r="X43" s="5"/>
      <c r="Y43" s="5"/>
      <c r="Z43" s="5"/>
      <c r="AA43" s="5"/>
      <c r="AB43" s="5"/>
      <c r="AC43" s="5"/>
      <c r="AD43" s="8"/>
      <c r="AE43" s="27"/>
      <c r="AF43" s="93"/>
    </row>
    <row r="44" spans="1:32" s="1" customFormat="1" ht="22.5" customHeight="1">
      <c r="A44" s="101"/>
      <c r="B44" s="104"/>
      <c r="C44" s="107"/>
      <c r="D44" s="110"/>
      <c r="E44" s="113"/>
      <c r="F44" s="116"/>
      <c r="G44" s="97" t="s">
        <v>72</v>
      </c>
      <c r="H44" s="19">
        <f>(H40-H42)/H42*100</f>
        <v>0</v>
      </c>
      <c r="I44" s="19" t="s">
        <v>73</v>
      </c>
      <c r="J44" s="19">
        <f t="shared" ref="J44:L44" si="15">(J40-J42)/J42*100</f>
        <v>0</v>
      </c>
      <c r="K44" s="19">
        <f t="shared" si="15"/>
        <v>0</v>
      </c>
      <c r="L44" s="19">
        <f t="shared" si="15"/>
        <v>0</v>
      </c>
      <c r="M44" s="19"/>
      <c r="N44" s="19"/>
      <c r="O44" s="19"/>
      <c r="P44" s="19"/>
      <c r="Q44" s="19"/>
      <c r="R44" s="19"/>
      <c r="S44" s="45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27"/>
      <c r="AF44" s="93"/>
    </row>
    <row r="45" spans="1:32" s="1" customFormat="1" ht="22.5" customHeight="1" thickBot="1">
      <c r="A45" s="102"/>
      <c r="B45" s="105"/>
      <c r="C45" s="108"/>
      <c r="D45" s="111"/>
      <c r="E45" s="114"/>
      <c r="F45" s="117"/>
      <c r="G45" s="9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46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9"/>
      <c r="AF45" s="94"/>
    </row>
    <row r="46" spans="1:32" s="1" customFormat="1" ht="22.5" customHeight="1">
      <c r="A46" s="100" t="s">
        <v>30</v>
      </c>
      <c r="B46" s="103" t="s">
        <v>31</v>
      </c>
      <c r="C46" s="106">
        <v>11</v>
      </c>
      <c r="D46" s="109" t="s">
        <v>102</v>
      </c>
      <c r="E46" s="112" t="s">
        <v>103</v>
      </c>
      <c r="F46" s="115" t="s">
        <v>88</v>
      </c>
      <c r="G46" s="95" t="s">
        <v>96</v>
      </c>
      <c r="H46" s="76">
        <v>50000</v>
      </c>
      <c r="I46" s="67"/>
      <c r="J46" s="80">
        <v>50000</v>
      </c>
      <c r="K46" s="64"/>
      <c r="L46" s="64"/>
      <c r="M46" s="64"/>
      <c r="N46" s="64"/>
      <c r="O46" s="67"/>
      <c r="P46" s="67"/>
      <c r="Q46" s="64"/>
      <c r="R46" s="67"/>
      <c r="S46" s="77"/>
      <c r="T46" s="63">
        <v>62500</v>
      </c>
      <c r="U46" s="64"/>
      <c r="V46" s="64">
        <v>62500</v>
      </c>
      <c r="W46" s="64"/>
      <c r="X46" s="64"/>
      <c r="Y46" s="64"/>
      <c r="Z46" s="64"/>
      <c r="AA46" s="64"/>
      <c r="AB46" s="64"/>
      <c r="AC46" s="64"/>
      <c r="AD46" s="68"/>
      <c r="AE46" s="69"/>
      <c r="AF46" s="92"/>
    </row>
    <row r="47" spans="1:32" s="1" customFormat="1" ht="22.5" customHeight="1">
      <c r="A47" s="101"/>
      <c r="B47" s="104"/>
      <c r="C47" s="107"/>
      <c r="D47" s="110"/>
      <c r="E47" s="113"/>
      <c r="F47" s="116"/>
      <c r="G47" s="96"/>
      <c r="H47" s="78">
        <v>62500</v>
      </c>
      <c r="I47" s="71"/>
      <c r="J47" s="81">
        <v>62500</v>
      </c>
      <c r="K47" s="70"/>
      <c r="L47" s="70"/>
      <c r="M47" s="70"/>
      <c r="N47" s="70"/>
      <c r="O47" s="71"/>
      <c r="P47" s="71"/>
      <c r="Q47" s="70"/>
      <c r="R47" s="71"/>
      <c r="S47" s="79"/>
      <c r="T47" s="73"/>
      <c r="U47" s="70"/>
      <c r="V47" s="70"/>
      <c r="W47" s="70"/>
      <c r="X47" s="70"/>
      <c r="Y47" s="70"/>
      <c r="Z47" s="70"/>
      <c r="AA47" s="70"/>
      <c r="AB47" s="70"/>
      <c r="AC47" s="70"/>
      <c r="AD47" s="74"/>
      <c r="AE47" s="75"/>
      <c r="AF47" s="93"/>
    </row>
    <row r="48" spans="1:32" s="1" customFormat="1" ht="22.5" customHeight="1">
      <c r="A48" s="101"/>
      <c r="B48" s="104"/>
      <c r="C48" s="107"/>
      <c r="D48" s="110"/>
      <c r="E48" s="113"/>
      <c r="F48" s="116"/>
      <c r="G48" s="97" t="s">
        <v>70</v>
      </c>
      <c r="H48" s="6">
        <v>50000</v>
      </c>
      <c r="I48" s="7"/>
      <c r="J48" s="9">
        <v>50000</v>
      </c>
      <c r="K48" s="5"/>
      <c r="L48" s="5"/>
      <c r="M48" s="5"/>
      <c r="N48" s="5"/>
      <c r="O48" s="7"/>
      <c r="P48" s="7"/>
      <c r="Q48" s="5"/>
      <c r="R48" s="7"/>
      <c r="S48" s="44"/>
      <c r="T48" s="4">
        <v>62500</v>
      </c>
      <c r="U48" s="5"/>
      <c r="V48" s="5">
        <v>62500</v>
      </c>
      <c r="W48" s="5"/>
      <c r="X48" s="5"/>
      <c r="Y48" s="5"/>
      <c r="Z48" s="5"/>
      <c r="AA48" s="5"/>
      <c r="AB48" s="5"/>
      <c r="AC48" s="5"/>
      <c r="AD48" s="8"/>
      <c r="AE48" s="27"/>
      <c r="AF48" s="93"/>
    </row>
    <row r="49" spans="1:32" s="1" customFormat="1" ht="22.5" customHeight="1">
      <c r="A49" s="101"/>
      <c r="B49" s="104"/>
      <c r="C49" s="107"/>
      <c r="D49" s="110"/>
      <c r="E49" s="113"/>
      <c r="F49" s="116"/>
      <c r="G49" s="98"/>
      <c r="H49" s="6"/>
      <c r="I49" s="7"/>
      <c r="J49" s="9"/>
      <c r="K49" s="5"/>
      <c r="L49" s="5"/>
      <c r="M49" s="5"/>
      <c r="N49" s="5"/>
      <c r="O49" s="7"/>
      <c r="P49" s="7"/>
      <c r="Q49" s="5"/>
      <c r="R49" s="7"/>
      <c r="S49" s="44"/>
      <c r="T49" s="4"/>
      <c r="U49" s="5"/>
      <c r="V49" s="5"/>
      <c r="W49" s="5"/>
      <c r="X49" s="5"/>
      <c r="Y49" s="5"/>
      <c r="Z49" s="5"/>
      <c r="AA49" s="5"/>
      <c r="AB49" s="5"/>
      <c r="AC49" s="5"/>
      <c r="AD49" s="8"/>
      <c r="AE49" s="27"/>
      <c r="AF49" s="93"/>
    </row>
    <row r="50" spans="1:32" s="1" customFormat="1" ht="22.5" customHeight="1">
      <c r="A50" s="101"/>
      <c r="B50" s="104"/>
      <c r="C50" s="107"/>
      <c r="D50" s="110"/>
      <c r="E50" s="113"/>
      <c r="F50" s="116"/>
      <c r="G50" s="97" t="s">
        <v>72</v>
      </c>
      <c r="H50" s="19">
        <f>(H46-H48)/H48*100</f>
        <v>0</v>
      </c>
      <c r="I50" s="19" t="s">
        <v>73</v>
      </c>
      <c r="J50" s="19">
        <f t="shared" ref="J50" si="16">(J46-J48)/J48*100</f>
        <v>0</v>
      </c>
      <c r="K50" s="19"/>
      <c r="L50" s="19"/>
      <c r="M50" s="19"/>
      <c r="N50" s="19"/>
      <c r="O50" s="19"/>
      <c r="P50" s="19"/>
      <c r="Q50" s="19"/>
      <c r="R50" s="19"/>
      <c r="S50" s="45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7"/>
      <c r="AF50" s="93"/>
    </row>
    <row r="51" spans="1:32" s="1" customFormat="1" ht="22.5" customHeight="1" thickBot="1">
      <c r="A51" s="102"/>
      <c r="B51" s="105"/>
      <c r="C51" s="108"/>
      <c r="D51" s="111"/>
      <c r="E51" s="114"/>
      <c r="F51" s="117"/>
      <c r="G51" s="99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46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9"/>
      <c r="AF51" s="94"/>
    </row>
    <row r="52" spans="1:32" s="1" customFormat="1" ht="40.5" customHeight="1">
      <c r="A52" s="100" t="s">
        <v>30</v>
      </c>
      <c r="B52" s="103" t="s">
        <v>31</v>
      </c>
      <c r="C52" s="106">
        <v>12</v>
      </c>
      <c r="D52" s="109" t="s">
        <v>40</v>
      </c>
      <c r="E52" s="115" t="s">
        <v>51</v>
      </c>
      <c r="F52" s="115" t="s">
        <v>89</v>
      </c>
      <c r="G52" s="62" t="s">
        <v>96</v>
      </c>
      <c r="H52" s="63">
        <v>50000</v>
      </c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5"/>
      <c r="T52" s="63">
        <v>62500</v>
      </c>
      <c r="U52" s="64"/>
      <c r="V52" s="64"/>
      <c r="W52" s="64"/>
      <c r="X52" s="64"/>
      <c r="Y52" s="64"/>
      <c r="Z52" s="64"/>
      <c r="AA52" s="64"/>
      <c r="AB52" s="64"/>
      <c r="AC52" s="64"/>
      <c r="AD52" s="63"/>
      <c r="AE52" s="66"/>
      <c r="AF52" s="92"/>
    </row>
    <row r="53" spans="1:32" s="1" customFormat="1" ht="40.5" customHeight="1">
      <c r="A53" s="101"/>
      <c r="B53" s="104"/>
      <c r="C53" s="107"/>
      <c r="D53" s="110"/>
      <c r="E53" s="116"/>
      <c r="F53" s="116"/>
      <c r="G53" s="60" t="s">
        <v>70</v>
      </c>
      <c r="H53" s="4">
        <v>50000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40"/>
      <c r="T53" s="4">
        <v>62500</v>
      </c>
      <c r="U53" s="5"/>
      <c r="V53" s="5"/>
      <c r="W53" s="5"/>
      <c r="X53" s="5"/>
      <c r="Y53" s="5"/>
      <c r="Z53" s="5"/>
      <c r="AA53" s="5"/>
      <c r="AB53" s="5"/>
      <c r="AC53" s="5"/>
      <c r="AD53" s="4"/>
      <c r="AE53" s="26"/>
      <c r="AF53" s="93"/>
    </row>
    <row r="54" spans="1:32" s="1" customFormat="1" ht="40.5" customHeight="1" thickBot="1">
      <c r="A54" s="102"/>
      <c r="B54" s="105"/>
      <c r="C54" s="108"/>
      <c r="D54" s="111"/>
      <c r="E54" s="117"/>
      <c r="F54" s="117"/>
      <c r="G54" s="61" t="s">
        <v>72</v>
      </c>
      <c r="H54" s="33">
        <f>(H52-H53)/H53*100</f>
        <v>0</v>
      </c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42"/>
      <c r="T54" s="33">
        <f t="shared" ref="T54" si="17">(T52-T53)/T53*100</f>
        <v>0</v>
      </c>
      <c r="U54" s="33"/>
      <c r="V54" s="33"/>
      <c r="W54" s="33"/>
      <c r="X54" s="33"/>
      <c r="Y54" s="33"/>
      <c r="Z54" s="33"/>
      <c r="AA54" s="15"/>
      <c r="AB54" s="15"/>
      <c r="AC54" s="15"/>
      <c r="AD54" s="14"/>
      <c r="AE54" s="35"/>
      <c r="AF54" s="94"/>
    </row>
    <row r="55" spans="1:32" s="1" customFormat="1" ht="40.5" customHeight="1">
      <c r="A55" s="100" t="s">
        <v>30</v>
      </c>
      <c r="B55" s="103" t="s">
        <v>31</v>
      </c>
      <c r="C55" s="106">
        <v>13</v>
      </c>
      <c r="D55" s="109" t="s">
        <v>41</v>
      </c>
      <c r="E55" s="112" t="s">
        <v>62</v>
      </c>
      <c r="F55" s="115" t="s">
        <v>90</v>
      </c>
      <c r="G55" s="62" t="s">
        <v>96</v>
      </c>
      <c r="H55" s="63"/>
      <c r="I55" s="64"/>
      <c r="J55" s="64"/>
      <c r="K55" s="64"/>
      <c r="L55" s="64"/>
      <c r="M55" s="64"/>
      <c r="N55" s="64"/>
      <c r="O55" s="64"/>
      <c r="P55" s="64">
        <v>50000</v>
      </c>
      <c r="Q55" s="64"/>
      <c r="R55" s="64"/>
      <c r="S55" s="65"/>
      <c r="T55" s="63"/>
      <c r="U55" s="64"/>
      <c r="V55" s="64"/>
      <c r="W55" s="64"/>
      <c r="X55" s="64"/>
      <c r="Y55" s="64"/>
      <c r="Z55" s="64"/>
      <c r="AA55" s="64"/>
      <c r="AB55" s="64"/>
      <c r="AC55" s="64"/>
      <c r="AD55" s="63"/>
      <c r="AE55" s="66"/>
      <c r="AF55" s="92"/>
    </row>
    <row r="56" spans="1:32" s="1" customFormat="1" ht="40.5" customHeight="1">
      <c r="A56" s="101"/>
      <c r="B56" s="104"/>
      <c r="C56" s="107"/>
      <c r="D56" s="110"/>
      <c r="E56" s="113"/>
      <c r="F56" s="116"/>
      <c r="G56" s="60" t="s">
        <v>70</v>
      </c>
      <c r="H56" s="4"/>
      <c r="I56" s="5"/>
      <c r="J56" s="5"/>
      <c r="K56" s="5"/>
      <c r="L56" s="5"/>
      <c r="M56" s="5"/>
      <c r="N56" s="5"/>
      <c r="O56" s="5">
        <v>44000</v>
      </c>
      <c r="P56" s="5">
        <v>44000</v>
      </c>
      <c r="Q56" s="5"/>
      <c r="R56" s="5"/>
      <c r="S56" s="40"/>
      <c r="T56" s="4"/>
      <c r="U56" s="5"/>
      <c r="V56" s="5"/>
      <c r="W56" s="5"/>
      <c r="X56" s="5"/>
      <c r="Y56" s="5"/>
      <c r="Z56" s="5"/>
      <c r="AA56" s="5"/>
      <c r="AB56" s="5"/>
      <c r="AC56" s="5"/>
      <c r="AD56" s="4"/>
      <c r="AE56" s="26"/>
      <c r="AF56" s="93"/>
    </row>
    <row r="57" spans="1:32" s="1" customFormat="1" ht="40.5" customHeight="1" thickBot="1">
      <c r="A57" s="102"/>
      <c r="B57" s="105"/>
      <c r="C57" s="108"/>
      <c r="D57" s="111"/>
      <c r="E57" s="114"/>
      <c r="F57" s="117"/>
      <c r="G57" s="61" t="s">
        <v>72</v>
      </c>
      <c r="H57" s="14"/>
      <c r="I57" s="15"/>
      <c r="J57" s="15"/>
      <c r="K57" s="15"/>
      <c r="L57" s="15"/>
      <c r="M57" s="15"/>
      <c r="N57" s="15"/>
      <c r="O57" s="37"/>
      <c r="P57" s="37">
        <f>(P55-P56)/P56*100</f>
        <v>13.636363636363635</v>
      </c>
      <c r="Q57" s="15"/>
      <c r="R57" s="15"/>
      <c r="S57" s="43"/>
      <c r="T57" s="14"/>
      <c r="U57" s="15"/>
      <c r="V57" s="15"/>
      <c r="W57" s="15"/>
      <c r="X57" s="15"/>
      <c r="Y57" s="15"/>
      <c r="Z57" s="15"/>
      <c r="AA57" s="15"/>
      <c r="AB57" s="15"/>
      <c r="AC57" s="15"/>
      <c r="AD57" s="14"/>
      <c r="AE57" s="35"/>
      <c r="AF57" s="94"/>
    </row>
    <row r="58" spans="1:32" s="1" customFormat="1" ht="22.5" customHeight="1">
      <c r="A58" s="100" t="s">
        <v>30</v>
      </c>
      <c r="B58" s="103" t="s">
        <v>31</v>
      </c>
      <c r="C58" s="106">
        <v>14</v>
      </c>
      <c r="D58" s="109" t="s">
        <v>53</v>
      </c>
      <c r="E58" s="112" t="s">
        <v>106</v>
      </c>
      <c r="F58" s="115" t="s">
        <v>54</v>
      </c>
      <c r="G58" s="95" t="s">
        <v>96</v>
      </c>
      <c r="H58" s="76">
        <v>50000</v>
      </c>
      <c r="I58" s="67"/>
      <c r="J58" s="80">
        <v>50000</v>
      </c>
      <c r="K58" s="64">
        <v>50000</v>
      </c>
      <c r="L58" s="64">
        <v>62500</v>
      </c>
      <c r="M58" s="64">
        <v>50000</v>
      </c>
      <c r="N58" s="64">
        <v>50000</v>
      </c>
      <c r="O58" s="67"/>
      <c r="P58" s="67"/>
      <c r="Q58" s="64"/>
      <c r="R58" s="67"/>
      <c r="S58" s="77"/>
      <c r="T58" s="63">
        <v>62500</v>
      </c>
      <c r="U58" s="64"/>
      <c r="V58" s="64">
        <v>62500</v>
      </c>
      <c r="W58" s="64">
        <v>62500</v>
      </c>
      <c r="X58" s="64">
        <v>62500</v>
      </c>
      <c r="Y58" s="64">
        <v>62500</v>
      </c>
      <c r="Z58" s="64">
        <v>62500</v>
      </c>
      <c r="AA58" s="64"/>
      <c r="AB58" s="64"/>
      <c r="AC58" s="64"/>
      <c r="AD58" s="68"/>
      <c r="AE58" s="69"/>
      <c r="AF58" s="92"/>
    </row>
    <row r="59" spans="1:32" s="1" customFormat="1" ht="22.5" customHeight="1">
      <c r="A59" s="101"/>
      <c r="B59" s="104"/>
      <c r="C59" s="107"/>
      <c r="D59" s="110"/>
      <c r="E59" s="113"/>
      <c r="F59" s="116"/>
      <c r="G59" s="96"/>
      <c r="H59" s="78">
        <v>62500</v>
      </c>
      <c r="I59" s="71"/>
      <c r="J59" s="81">
        <v>62500</v>
      </c>
      <c r="K59" s="70"/>
      <c r="L59" s="70"/>
      <c r="M59" s="70"/>
      <c r="N59" s="70">
        <v>62500</v>
      </c>
      <c r="O59" s="71"/>
      <c r="P59" s="71"/>
      <c r="Q59" s="70">
        <v>83333</v>
      </c>
      <c r="R59" s="71"/>
      <c r="S59" s="79"/>
      <c r="T59" s="73"/>
      <c r="U59" s="70"/>
      <c r="V59" s="70"/>
      <c r="W59" s="70"/>
      <c r="X59" s="70"/>
      <c r="Y59" s="70"/>
      <c r="Z59" s="70"/>
      <c r="AA59" s="70"/>
      <c r="AB59" s="70"/>
      <c r="AC59" s="70">
        <v>83333</v>
      </c>
      <c r="AD59" s="74"/>
      <c r="AE59" s="75"/>
      <c r="AF59" s="93"/>
    </row>
    <row r="60" spans="1:32" s="1" customFormat="1" ht="22.5" customHeight="1">
      <c r="A60" s="101"/>
      <c r="B60" s="104"/>
      <c r="C60" s="107"/>
      <c r="D60" s="110"/>
      <c r="E60" s="113"/>
      <c r="F60" s="116"/>
      <c r="G60" s="97" t="s">
        <v>70</v>
      </c>
      <c r="H60" s="6">
        <v>50000</v>
      </c>
      <c r="I60" s="7"/>
      <c r="J60" s="9">
        <v>50000</v>
      </c>
      <c r="K60" s="5">
        <v>50000</v>
      </c>
      <c r="L60" s="5">
        <v>62500</v>
      </c>
      <c r="M60" s="5">
        <v>50000</v>
      </c>
      <c r="N60" s="5">
        <v>50000</v>
      </c>
      <c r="O60" s="7"/>
      <c r="P60" s="7"/>
      <c r="Q60" s="5"/>
      <c r="R60" s="7"/>
      <c r="S60" s="44"/>
      <c r="T60" s="4">
        <v>62500</v>
      </c>
      <c r="U60" s="5"/>
      <c r="V60" s="5">
        <v>62500</v>
      </c>
      <c r="W60" s="5">
        <v>62500</v>
      </c>
      <c r="X60" s="5">
        <v>62500</v>
      </c>
      <c r="Y60" s="5">
        <v>62500</v>
      </c>
      <c r="Z60" s="5">
        <v>62500</v>
      </c>
      <c r="AA60" s="5"/>
      <c r="AB60" s="5"/>
      <c r="AC60" s="5"/>
      <c r="AD60" s="8"/>
      <c r="AE60" s="27"/>
      <c r="AF60" s="93"/>
    </row>
    <row r="61" spans="1:32" s="1" customFormat="1" ht="22.5" customHeight="1">
      <c r="A61" s="101"/>
      <c r="B61" s="104"/>
      <c r="C61" s="107"/>
      <c r="D61" s="110"/>
      <c r="E61" s="113"/>
      <c r="F61" s="116"/>
      <c r="G61" s="98"/>
      <c r="H61" s="6">
        <v>62500</v>
      </c>
      <c r="I61" s="7"/>
      <c r="J61" s="9">
        <v>62500</v>
      </c>
      <c r="K61" s="5"/>
      <c r="L61" s="5"/>
      <c r="M61" s="5"/>
      <c r="N61" s="5"/>
      <c r="O61" s="7"/>
      <c r="P61" s="7"/>
      <c r="Q61" s="5">
        <v>84000</v>
      </c>
      <c r="R61" s="7"/>
      <c r="S61" s="44"/>
      <c r="T61" s="4"/>
      <c r="U61" s="5"/>
      <c r="V61" s="5"/>
      <c r="W61" s="5"/>
      <c r="X61" s="5"/>
      <c r="Y61" s="5"/>
      <c r="Z61" s="5"/>
      <c r="AA61" s="5"/>
      <c r="AB61" s="5"/>
      <c r="AC61" s="5">
        <v>84000</v>
      </c>
      <c r="AD61" s="8"/>
      <c r="AE61" s="27"/>
      <c r="AF61" s="93"/>
    </row>
    <row r="62" spans="1:32" s="1" customFormat="1" ht="22.5" customHeight="1">
      <c r="A62" s="101"/>
      <c r="B62" s="104"/>
      <c r="C62" s="107"/>
      <c r="D62" s="110"/>
      <c r="E62" s="113"/>
      <c r="F62" s="116"/>
      <c r="G62" s="97" t="s">
        <v>72</v>
      </c>
      <c r="H62" s="19">
        <f>(H58-H60)/H60*100</f>
        <v>0</v>
      </c>
      <c r="I62" s="19" t="s">
        <v>73</v>
      </c>
      <c r="J62" s="19">
        <f t="shared" ref="J62:Z62" si="18">(J58-J60)/J60*100</f>
        <v>0</v>
      </c>
      <c r="K62" s="19">
        <f t="shared" si="18"/>
        <v>0</v>
      </c>
      <c r="L62" s="19">
        <f t="shared" si="18"/>
        <v>0</v>
      </c>
      <c r="M62" s="19">
        <f t="shared" si="18"/>
        <v>0</v>
      </c>
      <c r="N62" s="19">
        <f t="shared" si="18"/>
        <v>0</v>
      </c>
      <c r="O62" s="19"/>
      <c r="P62" s="19"/>
      <c r="Q62" s="19"/>
      <c r="R62" s="19"/>
      <c r="S62" s="45"/>
      <c r="T62" s="19">
        <f t="shared" si="18"/>
        <v>0</v>
      </c>
      <c r="U62" s="19"/>
      <c r="V62" s="19">
        <f t="shared" si="18"/>
        <v>0</v>
      </c>
      <c r="W62" s="19">
        <f t="shared" si="18"/>
        <v>0</v>
      </c>
      <c r="X62" s="19">
        <f t="shared" si="18"/>
        <v>0</v>
      </c>
      <c r="Y62" s="19">
        <f t="shared" si="18"/>
        <v>0</v>
      </c>
      <c r="Z62" s="19">
        <f t="shared" si="18"/>
        <v>0</v>
      </c>
      <c r="AA62" s="19"/>
      <c r="AB62" s="19"/>
      <c r="AC62" s="19"/>
      <c r="AD62" s="19"/>
      <c r="AE62" s="27"/>
      <c r="AF62" s="93"/>
    </row>
    <row r="63" spans="1:32" s="1" customFormat="1" ht="22.5" customHeight="1" thickBot="1">
      <c r="A63" s="102"/>
      <c r="B63" s="105"/>
      <c r="C63" s="108"/>
      <c r="D63" s="111"/>
      <c r="E63" s="114"/>
      <c r="F63" s="117"/>
      <c r="G63" s="99"/>
      <c r="H63" s="38">
        <f>(H59-H61)/H61*100</f>
        <v>0</v>
      </c>
      <c r="I63" s="38"/>
      <c r="J63" s="38">
        <f t="shared" ref="J63" si="19">(J59-J61)/J61*100</f>
        <v>0</v>
      </c>
      <c r="K63" s="38"/>
      <c r="L63" s="38"/>
      <c r="M63" s="38"/>
      <c r="N63" s="38"/>
      <c r="O63" s="38"/>
      <c r="P63" s="38"/>
      <c r="Q63" s="38">
        <f t="shared" ref="Q63" si="20">(Q59-Q61)/Q61*100</f>
        <v>-0.794047619047619</v>
      </c>
      <c r="R63" s="38"/>
      <c r="S63" s="46"/>
      <c r="T63" s="38"/>
      <c r="U63" s="38"/>
      <c r="V63" s="38"/>
      <c r="W63" s="38"/>
      <c r="X63" s="38"/>
      <c r="Y63" s="38"/>
      <c r="Z63" s="38"/>
      <c r="AA63" s="38"/>
      <c r="AB63" s="38"/>
      <c r="AC63" s="38">
        <f t="shared" ref="AC63" si="21">(AC59-AC61)/AC61*100</f>
        <v>-0.794047619047619</v>
      </c>
      <c r="AD63" s="38"/>
      <c r="AE63" s="39"/>
      <c r="AF63" s="94"/>
    </row>
    <row r="64" spans="1:32" s="1" customFormat="1" ht="40.5" customHeight="1">
      <c r="A64" s="100" t="s">
        <v>30</v>
      </c>
      <c r="B64" s="103" t="s">
        <v>31</v>
      </c>
      <c r="C64" s="106">
        <v>15</v>
      </c>
      <c r="D64" s="109" t="s">
        <v>48</v>
      </c>
      <c r="E64" s="115" t="s">
        <v>66</v>
      </c>
      <c r="F64" s="115" t="s">
        <v>67</v>
      </c>
      <c r="G64" s="62" t="s">
        <v>96</v>
      </c>
      <c r="H64" s="63">
        <v>50000</v>
      </c>
      <c r="I64" s="64"/>
      <c r="J64" s="64">
        <v>50000</v>
      </c>
      <c r="K64" s="64">
        <v>50000</v>
      </c>
      <c r="L64" s="64"/>
      <c r="M64" s="64"/>
      <c r="N64" s="64"/>
      <c r="O64" s="64"/>
      <c r="P64" s="64"/>
      <c r="Q64" s="64"/>
      <c r="R64" s="64" t="s">
        <v>52</v>
      </c>
      <c r="S64" s="65">
        <v>50000</v>
      </c>
      <c r="T64" s="63">
        <v>62500</v>
      </c>
      <c r="U64" s="64"/>
      <c r="V64" s="64">
        <v>62500</v>
      </c>
      <c r="W64" s="64">
        <v>62500</v>
      </c>
      <c r="X64" s="64"/>
      <c r="Y64" s="64"/>
      <c r="Z64" s="64"/>
      <c r="AA64" s="64"/>
      <c r="AB64" s="64"/>
      <c r="AC64" s="64"/>
      <c r="AD64" s="63" t="s">
        <v>52</v>
      </c>
      <c r="AE64" s="66">
        <v>62500</v>
      </c>
      <c r="AF64" s="92"/>
    </row>
    <row r="65" spans="1:32" s="1" customFormat="1" ht="40.5" customHeight="1">
      <c r="A65" s="101"/>
      <c r="B65" s="104"/>
      <c r="C65" s="107"/>
      <c r="D65" s="110"/>
      <c r="E65" s="116"/>
      <c r="F65" s="116"/>
      <c r="G65" s="60" t="s">
        <v>70</v>
      </c>
      <c r="H65" s="4">
        <v>50000</v>
      </c>
      <c r="I65" s="5"/>
      <c r="J65" s="5">
        <v>50000</v>
      </c>
      <c r="K65" s="5">
        <v>50000</v>
      </c>
      <c r="L65" s="5"/>
      <c r="M65" s="5"/>
      <c r="N65" s="5"/>
      <c r="O65" s="5"/>
      <c r="P65" s="5"/>
      <c r="Q65" s="5"/>
      <c r="R65" s="5" t="s">
        <v>98</v>
      </c>
      <c r="S65" s="40">
        <v>50000</v>
      </c>
      <c r="T65" s="4">
        <v>62500</v>
      </c>
      <c r="U65" s="5"/>
      <c r="V65" s="5">
        <v>62500</v>
      </c>
      <c r="W65" s="5">
        <v>62500</v>
      </c>
      <c r="X65" s="5"/>
      <c r="Y65" s="5"/>
      <c r="Z65" s="5"/>
      <c r="AA65" s="5"/>
      <c r="AB65" s="5"/>
      <c r="AC65" s="5"/>
      <c r="AD65" s="4" t="s">
        <v>98</v>
      </c>
      <c r="AE65" s="26">
        <v>62500</v>
      </c>
      <c r="AF65" s="93"/>
    </row>
    <row r="66" spans="1:32" s="1" customFormat="1" ht="40.5" customHeight="1" thickBot="1">
      <c r="A66" s="102"/>
      <c r="B66" s="105"/>
      <c r="C66" s="108"/>
      <c r="D66" s="111"/>
      <c r="E66" s="117"/>
      <c r="F66" s="117"/>
      <c r="G66" s="61" t="s">
        <v>72</v>
      </c>
      <c r="H66" s="33">
        <f>(H64-H65)/H65*100</f>
        <v>0</v>
      </c>
      <c r="I66" s="33"/>
      <c r="J66" s="33">
        <f t="shared" ref="J66:W66" si="22">(J64-J65)/J65*100</f>
        <v>0</v>
      </c>
      <c r="K66" s="33">
        <f t="shared" si="22"/>
        <v>0</v>
      </c>
      <c r="L66" s="33"/>
      <c r="M66" s="33"/>
      <c r="N66" s="33"/>
      <c r="O66" s="33"/>
      <c r="P66" s="33"/>
      <c r="Q66" s="33"/>
      <c r="R66" s="33"/>
      <c r="S66" s="42"/>
      <c r="T66" s="33">
        <f t="shared" si="22"/>
        <v>0</v>
      </c>
      <c r="U66" s="33"/>
      <c r="V66" s="33">
        <f t="shared" si="22"/>
        <v>0</v>
      </c>
      <c r="W66" s="33">
        <f t="shared" si="22"/>
        <v>0</v>
      </c>
      <c r="X66" s="33"/>
      <c r="Y66" s="15"/>
      <c r="Z66" s="15"/>
      <c r="AA66" s="15"/>
      <c r="AB66" s="15"/>
      <c r="AC66" s="15"/>
      <c r="AD66" s="14"/>
      <c r="AE66" s="35"/>
      <c r="AF66" s="94"/>
    </row>
    <row r="67" spans="1:32" s="24" customFormat="1" ht="40.5" customHeight="1">
      <c r="A67" s="146" t="s">
        <v>59</v>
      </c>
      <c r="B67" s="149" t="s">
        <v>60</v>
      </c>
      <c r="C67" s="143">
        <v>16</v>
      </c>
      <c r="D67" s="140" t="s">
        <v>42</v>
      </c>
      <c r="E67" s="128" t="s">
        <v>61</v>
      </c>
      <c r="F67" s="128" t="s">
        <v>91</v>
      </c>
      <c r="G67" s="82" t="s">
        <v>96</v>
      </c>
      <c r="H67" s="83"/>
      <c r="I67" s="84"/>
      <c r="J67" s="84"/>
      <c r="K67" s="84"/>
      <c r="L67" s="84"/>
      <c r="M67" s="84">
        <v>50000</v>
      </c>
      <c r="N67" s="84">
        <v>50000</v>
      </c>
      <c r="O67" s="84"/>
      <c r="P67" s="84"/>
      <c r="Q67" s="84"/>
      <c r="R67" s="84"/>
      <c r="S67" s="85"/>
      <c r="T67" s="83"/>
      <c r="U67" s="84"/>
      <c r="V67" s="84"/>
      <c r="W67" s="84"/>
      <c r="X67" s="84"/>
      <c r="Y67" s="84"/>
      <c r="Z67" s="84"/>
      <c r="AA67" s="84"/>
      <c r="AB67" s="84"/>
      <c r="AC67" s="84"/>
      <c r="AD67" s="83"/>
      <c r="AE67" s="86"/>
      <c r="AF67" s="118"/>
    </row>
    <row r="68" spans="1:32" s="24" customFormat="1" ht="40.5" customHeight="1">
      <c r="A68" s="147"/>
      <c r="B68" s="150"/>
      <c r="C68" s="144"/>
      <c r="D68" s="141"/>
      <c r="E68" s="129"/>
      <c r="F68" s="129"/>
      <c r="G68" s="60" t="s">
        <v>70</v>
      </c>
      <c r="H68" s="22"/>
      <c r="I68" s="23"/>
      <c r="J68" s="23"/>
      <c r="K68" s="23"/>
      <c r="L68" s="23"/>
      <c r="M68" s="23">
        <v>50000</v>
      </c>
      <c r="N68" s="23">
        <v>50000</v>
      </c>
      <c r="O68" s="23"/>
      <c r="P68" s="23"/>
      <c r="Q68" s="23"/>
      <c r="R68" s="23"/>
      <c r="S68" s="47"/>
      <c r="T68" s="22"/>
      <c r="U68" s="23"/>
      <c r="V68" s="23"/>
      <c r="W68" s="23"/>
      <c r="X68" s="23"/>
      <c r="Y68" s="23"/>
      <c r="Z68" s="23"/>
      <c r="AA68" s="23"/>
      <c r="AB68" s="23"/>
      <c r="AC68" s="23"/>
      <c r="AD68" s="22"/>
      <c r="AE68" s="28"/>
      <c r="AF68" s="119"/>
    </row>
    <row r="69" spans="1:32" s="1" customFormat="1" ht="40.5" customHeight="1" thickBot="1">
      <c r="A69" s="148"/>
      <c r="B69" s="151"/>
      <c r="C69" s="145"/>
      <c r="D69" s="142"/>
      <c r="E69" s="130"/>
      <c r="F69" s="130"/>
      <c r="G69" s="61" t="s">
        <v>72</v>
      </c>
      <c r="H69" s="33"/>
      <c r="I69" s="33"/>
      <c r="J69" s="33"/>
      <c r="K69" s="33"/>
      <c r="L69" s="33"/>
      <c r="M69" s="33">
        <f>(M67-M68)/M68*100</f>
        <v>0</v>
      </c>
      <c r="N69" s="33">
        <f>(N67-N68)/N68*100</f>
        <v>0</v>
      </c>
      <c r="O69" s="33"/>
      <c r="P69" s="33"/>
      <c r="Q69" s="33"/>
      <c r="R69" s="33"/>
      <c r="S69" s="42"/>
      <c r="T69" s="33"/>
      <c r="U69" s="33"/>
      <c r="V69" s="33"/>
      <c r="W69" s="33"/>
      <c r="X69" s="33"/>
      <c r="Y69" s="15"/>
      <c r="Z69" s="15"/>
      <c r="AA69" s="15"/>
      <c r="AB69" s="15"/>
      <c r="AC69" s="15"/>
      <c r="AD69" s="14"/>
      <c r="AE69" s="35"/>
      <c r="AF69" s="120"/>
    </row>
    <row r="70" spans="1:32" s="1" customFormat="1" ht="23.25" customHeight="1">
      <c r="A70" s="100" t="s">
        <v>30</v>
      </c>
      <c r="B70" s="103" t="s">
        <v>31</v>
      </c>
      <c r="C70" s="106">
        <v>17</v>
      </c>
      <c r="D70" s="109" t="s">
        <v>43</v>
      </c>
      <c r="E70" s="112" t="s">
        <v>63</v>
      </c>
      <c r="F70" s="115" t="s">
        <v>92</v>
      </c>
      <c r="G70" s="95" t="s">
        <v>96</v>
      </c>
      <c r="H70" s="87">
        <v>50000</v>
      </c>
      <c r="I70" s="64"/>
      <c r="J70" s="88"/>
      <c r="K70" s="88"/>
      <c r="L70" s="64"/>
      <c r="M70" s="88">
        <v>65000</v>
      </c>
      <c r="N70" s="88"/>
      <c r="O70" s="88">
        <v>50000</v>
      </c>
      <c r="P70" s="64"/>
      <c r="Q70" s="64"/>
      <c r="R70" s="64"/>
      <c r="S70" s="65"/>
      <c r="T70" s="63"/>
      <c r="U70" s="64"/>
      <c r="V70" s="64"/>
      <c r="W70" s="64"/>
      <c r="X70" s="64"/>
      <c r="Y70" s="64"/>
      <c r="Z70" s="64"/>
      <c r="AA70" s="64"/>
      <c r="AB70" s="64"/>
      <c r="AC70" s="64"/>
      <c r="AD70" s="63"/>
      <c r="AE70" s="66"/>
      <c r="AF70" s="92"/>
    </row>
    <row r="71" spans="1:32" s="1" customFormat="1" ht="23.25" customHeight="1">
      <c r="A71" s="101"/>
      <c r="B71" s="104"/>
      <c r="C71" s="107"/>
      <c r="D71" s="110"/>
      <c r="E71" s="113"/>
      <c r="F71" s="116"/>
      <c r="G71" s="96"/>
      <c r="H71" s="89">
        <v>62500</v>
      </c>
      <c r="I71" s="70"/>
      <c r="J71" s="90"/>
      <c r="K71" s="90"/>
      <c r="L71" s="70"/>
      <c r="M71" s="90">
        <v>70000</v>
      </c>
      <c r="N71" s="90"/>
      <c r="O71" s="90">
        <v>62500</v>
      </c>
      <c r="P71" s="70"/>
      <c r="Q71" s="70"/>
      <c r="R71" s="70"/>
      <c r="S71" s="72"/>
      <c r="T71" s="73"/>
      <c r="U71" s="70"/>
      <c r="V71" s="70"/>
      <c r="W71" s="70"/>
      <c r="X71" s="70"/>
      <c r="Y71" s="70"/>
      <c r="Z71" s="70"/>
      <c r="AA71" s="70"/>
      <c r="AB71" s="70"/>
      <c r="AC71" s="70"/>
      <c r="AD71" s="73"/>
      <c r="AE71" s="91"/>
      <c r="AF71" s="93"/>
    </row>
    <row r="72" spans="1:32" s="1" customFormat="1" ht="23.25" customHeight="1">
      <c r="A72" s="101"/>
      <c r="B72" s="104"/>
      <c r="C72" s="107"/>
      <c r="D72" s="110"/>
      <c r="E72" s="113"/>
      <c r="F72" s="116"/>
      <c r="G72" s="97" t="s">
        <v>70</v>
      </c>
      <c r="H72" s="10">
        <v>50000</v>
      </c>
      <c r="I72" s="5"/>
      <c r="J72" s="11">
        <v>50000</v>
      </c>
      <c r="K72" s="11"/>
      <c r="L72" s="5"/>
      <c r="M72" s="11">
        <v>65000</v>
      </c>
      <c r="N72" s="11">
        <v>65000</v>
      </c>
      <c r="O72" s="11">
        <v>50000</v>
      </c>
      <c r="P72" s="5"/>
      <c r="Q72" s="5"/>
      <c r="R72" s="5"/>
      <c r="S72" s="40"/>
      <c r="T72" s="4"/>
      <c r="U72" s="5"/>
      <c r="V72" s="5"/>
      <c r="W72" s="5"/>
      <c r="X72" s="5"/>
      <c r="Y72" s="5"/>
      <c r="Z72" s="5"/>
      <c r="AA72" s="5"/>
      <c r="AB72" s="5"/>
      <c r="AC72" s="5"/>
      <c r="AD72" s="4"/>
      <c r="AE72" s="26"/>
      <c r="AF72" s="93"/>
    </row>
    <row r="73" spans="1:32" s="1" customFormat="1">
      <c r="A73" s="101"/>
      <c r="B73" s="104"/>
      <c r="C73" s="107"/>
      <c r="D73" s="110"/>
      <c r="E73" s="113"/>
      <c r="F73" s="116"/>
      <c r="G73" s="98"/>
      <c r="H73" s="10">
        <v>62500</v>
      </c>
      <c r="I73" s="5"/>
      <c r="J73" s="11">
        <v>62500</v>
      </c>
      <c r="K73" s="11"/>
      <c r="L73" s="5"/>
      <c r="M73" s="11">
        <v>70000</v>
      </c>
      <c r="N73" s="11">
        <v>70000</v>
      </c>
      <c r="O73" s="11">
        <v>62500</v>
      </c>
      <c r="P73" s="5"/>
      <c r="Q73" s="5"/>
      <c r="R73" s="5"/>
      <c r="S73" s="40"/>
      <c r="T73" s="4"/>
      <c r="U73" s="5"/>
      <c r="V73" s="5"/>
      <c r="W73" s="5"/>
      <c r="X73" s="5"/>
      <c r="Y73" s="5"/>
      <c r="Z73" s="5"/>
      <c r="AA73" s="5"/>
      <c r="AB73" s="5"/>
      <c r="AC73" s="5"/>
      <c r="AD73" s="4"/>
      <c r="AE73" s="26"/>
      <c r="AF73" s="93"/>
    </row>
    <row r="74" spans="1:32" s="1" customFormat="1" ht="23.25" customHeight="1">
      <c r="A74" s="101"/>
      <c r="B74" s="104"/>
      <c r="C74" s="107"/>
      <c r="D74" s="110"/>
      <c r="E74" s="113"/>
      <c r="F74" s="116"/>
      <c r="G74" s="97" t="s">
        <v>74</v>
      </c>
      <c r="H74" s="25">
        <f>(H70-H72)/H72*100</f>
        <v>0</v>
      </c>
      <c r="I74" s="25"/>
      <c r="J74" s="25"/>
      <c r="K74" s="25"/>
      <c r="L74" s="25"/>
      <c r="M74" s="25">
        <f t="shared" ref="M74" si="23">(M70-M72)/M72*100</f>
        <v>0</v>
      </c>
      <c r="N74" s="25"/>
      <c r="O74" s="25">
        <f t="shared" ref="O74" si="24">(O70-O72)/O72*100</f>
        <v>0</v>
      </c>
      <c r="P74" s="25"/>
      <c r="Q74" s="25"/>
      <c r="R74" s="25"/>
      <c r="S74" s="48"/>
      <c r="T74" s="4"/>
      <c r="U74" s="5"/>
      <c r="V74" s="5"/>
      <c r="W74" s="5"/>
      <c r="X74" s="5"/>
      <c r="Y74" s="5"/>
      <c r="Z74" s="5"/>
      <c r="AA74" s="5"/>
      <c r="AB74" s="5"/>
      <c r="AC74" s="5"/>
      <c r="AD74" s="4"/>
      <c r="AE74" s="26"/>
      <c r="AF74" s="93"/>
    </row>
    <row r="75" spans="1:32" s="1" customFormat="1" ht="23.25" customHeight="1" thickBot="1">
      <c r="A75" s="102"/>
      <c r="B75" s="105"/>
      <c r="C75" s="108"/>
      <c r="D75" s="111"/>
      <c r="E75" s="114"/>
      <c r="F75" s="117"/>
      <c r="G75" s="99"/>
      <c r="H75" s="17">
        <f>(H71-H73)/H73*100</f>
        <v>0</v>
      </c>
      <c r="I75" s="17"/>
      <c r="J75" s="17"/>
      <c r="K75" s="17"/>
      <c r="L75" s="17"/>
      <c r="M75" s="17">
        <f t="shared" ref="M75" si="25">(M71-M73)/M73*100</f>
        <v>0</v>
      </c>
      <c r="N75" s="17"/>
      <c r="O75" s="17">
        <f t="shared" ref="O75" si="26">(O71-O73)/O73*100</f>
        <v>0</v>
      </c>
      <c r="P75" s="15"/>
      <c r="Q75" s="15"/>
      <c r="R75" s="15"/>
      <c r="S75" s="43"/>
      <c r="T75" s="14"/>
      <c r="U75" s="15"/>
      <c r="V75" s="15"/>
      <c r="W75" s="15"/>
      <c r="X75" s="15"/>
      <c r="Y75" s="15"/>
      <c r="Z75" s="15"/>
      <c r="AA75" s="15"/>
      <c r="AB75" s="15"/>
      <c r="AC75" s="15"/>
      <c r="AD75" s="14"/>
      <c r="AE75" s="35"/>
      <c r="AF75" s="94"/>
    </row>
    <row r="76" spans="1:32" s="1" customFormat="1" ht="40.5" customHeight="1">
      <c r="A76" s="100" t="s">
        <v>30</v>
      </c>
      <c r="B76" s="103" t="s">
        <v>31</v>
      </c>
      <c r="C76" s="106">
        <v>18</v>
      </c>
      <c r="D76" s="109" t="s">
        <v>44</v>
      </c>
      <c r="E76" s="115" t="s">
        <v>45</v>
      </c>
      <c r="F76" s="115" t="s">
        <v>93</v>
      </c>
      <c r="G76" s="62" t="s">
        <v>96</v>
      </c>
      <c r="H76" s="63"/>
      <c r="I76" s="64"/>
      <c r="J76" s="64"/>
      <c r="K76" s="64"/>
      <c r="L76" s="64"/>
      <c r="M76" s="64"/>
      <c r="N76" s="64"/>
      <c r="O76" s="64"/>
      <c r="P76" s="64">
        <v>50000</v>
      </c>
      <c r="Q76" s="64"/>
      <c r="R76" s="64"/>
      <c r="S76" s="65"/>
      <c r="T76" s="63"/>
      <c r="U76" s="64"/>
      <c r="V76" s="64"/>
      <c r="W76" s="64"/>
      <c r="X76" s="64"/>
      <c r="Y76" s="64"/>
      <c r="Z76" s="64"/>
      <c r="AA76" s="64"/>
      <c r="AB76" s="64">
        <v>62500</v>
      </c>
      <c r="AC76" s="64"/>
      <c r="AD76" s="63"/>
      <c r="AE76" s="66"/>
      <c r="AF76" s="92"/>
    </row>
    <row r="77" spans="1:32" s="1" customFormat="1" ht="40.5" customHeight="1">
      <c r="A77" s="101"/>
      <c r="B77" s="104"/>
      <c r="C77" s="107"/>
      <c r="D77" s="110"/>
      <c r="E77" s="116"/>
      <c r="F77" s="116"/>
      <c r="G77" s="60" t="s">
        <v>70</v>
      </c>
      <c r="H77" s="4"/>
      <c r="I77" s="5"/>
      <c r="J77" s="5"/>
      <c r="K77" s="5"/>
      <c r="L77" s="5"/>
      <c r="M77" s="5"/>
      <c r="N77" s="5"/>
      <c r="O77" s="5"/>
      <c r="P77" s="5">
        <v>50000</v>
      </c>
      <c r="Q77" s="5"/>
      <c r="R77" s="5"/>
      <c r="S77" s="40"/>
      <c r="T77" s="4"/>
      <c r="U77" s="5"/>
      <c r="V77" s="5"/>
      <c r="W77" s="5"/>
      <c r="X77" s="5"/>
      <c r="Y77" s="5"/>
      <c r="Z77" s="5"/>
      <c r="AA77" s="5"/>
      <c r="AB77" s="5">
        <v>62500</v>
      </c>
      <c r="AC77" s="5"/>
      <c r="AD77" s="4"/>
      <c r="AE77" s="26"/>
      <c r="AF77" s="93"/>
    </row>
    <row r="78" spans="1:32" s="1" customFormat="1" ht="40.5" customHeight="1" thickBot="1">
      <c r="A78" s="102"/>
      <c r="B78" s="105"/>
      <c r="C78" s="108"/>
      <c r="D78" s="111"/>
      <c r="E78" s="117"/>
      <c r="F78" s="117"/>
      <c r="G78" s="61" t="s">
        <v>72</v>
      </c>
      <c r="H78" s="14"/>
      <c r="I78" s="15"/>
      <c r="J78" s="15"/>
      <c r="K78" s="15"/>
      <c r="L78" s="15"/>
      <c r="M78" s="15"/>
      <c r="N78" s="15"/>
      <c r="O78" s="15"/>
      <c r="P78" s="37">
        <f>(P76-P77)/P77*100</f>
        <v>0</v>
      </c>
      <c r="Q78" s="15"/>
      <c r="R78" s="15"/>
      <c r="S78" s="43"/>
      <c r="T78" s="14"/>
      <c r="U78" s="15"/>
      <c r="V78" s="15"/>
      <c r="W78" s="15"/>
      <c r="X78" s="15"/>
      <c r="Y78" s="15"/>
      <c r="Z78" s="15"/>
      <c r="AA78" s="15"/>
      <c r="AB78" s="37">
        <f>(AB76-AB77)/AB77*100</f>
        <v>0</v>
      </c>
      <c r="AC78" s="15"/>
      <c r="AD78" s="14"/>
      <c r="AE78" s="35"/>
      <c r="AF78" s="94"/>
    </row>
    <row r="79" spans="1:32" s="1" customFormat="1" ht="40.5" customHeight="1">
      <c r="A79" s="100" t="s">
        <v>30</v>
      </c>
      <c r="B79" s="103" t="s">
        <v>31</v>
      </c>
      <c r="C79" s="106">
        <v>19</v>
      </c>
      <c r="D79" s="109" t="s">
        <v>46</v>
      </c>
      <c r="E79" s="112" t="s">
        <v>107</v>
      </c>
      <c r="F79" s="115" t="s">
        <v>58</v>
      </c>
      <c r="G79" s="62" t="s">
        <v>96</v>
      </c>
      <c r="H79" s="64">
        <v>50000</v>
      </c>
      <c r="I79" s="64"/>
      <c r="J79" s="64"/>
      <c r="K79" s="64"/>
      <c r="L79" s="64"/>
      <c r="M79" s="64"/>
      <c r="N79" s="64"/>
      <c r="O79" s="64">
        <v>50000</v>
      </c>
      <c r="P79" s="64"/>
      <c r="Q79" s="64">
        <v>50000</v>
      </c>
      <c r="R79" s="64"/>
      <c r="S79" s="65"/>
      <c r="T79" s="63"/>
      <c r="U79" s="64"/>
      <c r="V79" s="64"/>
      <c r="W79" s="64"/>
      <c r="X79" s="64"/>
      <c r="Y79" s="64"/>
      <c r="Z79" s="64"/>
      <c r="AA79" s="64"/>
      <c r="AB79" s="64"/>
      <c r="AC79" s="64"/>
      <c r="AD79" s="63"/>
      <c r="AE79" s="66"/>
      <c r="AF79" s="92"/>
    </row>
    <row r="80" spans="1:32" s="1" customFormat="1" ht="40.5" customHeight="1">
      <c r="A80" s="101"/>
      <c r="B80" s="104"/>
      <c r="C80" s="107"/>
      <c r="D80" s="110"/>
      <c r="E80" s="113"/>
      <c r="F80" s="116"/>
      <c r="G80" s="60" t="s">
        <v>70</v>
      </c>
      <c r="H80" s="20">
        <v>50000</v>
      </c>
      <c r="I80" s="20"/>
      <c r="J80" s="20"/>
      <c r="K80" s="20"/>
      <c r="L80" s="20"/>
      <c r="M80" s="20"/>
      <c r="N80" s="20"/>
      <c r="O80" s="20"/>
      <c r="P80" s="20"/>
      <c r="Q80" s="20">
        <v>50000</v>
      </c>
      <c r="R80" s="20"/>
      <c r="S80" s="49"/>
      <c r="T80" s="4">
        <v>62500</v>
      </c>
      <c r="U80" s="5"/>
      <c r="V80" s="5"/>
      <c r="W80" s="5"/>
      <c r="X80" s="5"/>
      <c r="Y80" s="5"/>
      <c r="Z80" s="5"/>
      <c r="AA80" s="5"/>
      <c r="AB80" s="5"/>
      <c r="AC80" s="5">
        <v>62500</v>
      </c>
      <c r="AD80" s="4"/>
      <c r="AE80" s="26"/>
      <c r="AF80" s="93"/>
    </row>
    <row r="81" spans="1:32" s="1" customFormat="1" ht="40.5" customHeight="1" thickBot="1">
      <c r="A81" s="102"/>
      <c r="B81" s="105"/>
      <c r="C81" s="108"/>
      <c r="D81" s="111"/>
      <c r="E81" s="114"/>
      <c r="F81" s="117"/>
      <c r="G81" s="61" t="s">
        <v>72</v>
      </c>
      <c r="H81" s="37">
        <f>(H79-H80)/H80*100</f>
        <v>0</v>
      </c>
      <c r="I81" s="15"/>
      <c r="J81" s="15"/>
      <c r="K81" s="15"/>
      <c r="L81" s="15"/>
      <c r="M81" s="15"/>
      <c r="N81" s="15"/>
      <c r="O81" s="15"/>
      <c r="P81" s="15"/>
      <c r="Q81" s="37">
        <f>(Q79-Q80)/Q80*100</f>
        <v>0</v>
      </c>
      <c r="R81" s="15"/>
      <c r="S81" s="43"/>
      <c r="T81" s="14"/>
      <c r="U81" s="15"/>
      <c r="V81" s="15"/>
      <c r="W81" s="15"/>
      <c r="X81" s="15"/>
      <c r="Y81" s="15"/>
      <c r="Z81" s="15"/>
      <c r="AA81" s="15"/>
      <c r="AB81" s="15"/>
      <c r="AC81" s="37"/>
      <c r="AD81" s="14"/>
      <c r="AE81" s="35"/>
      <c r="AF81" s="94"/>
    </row>
    <row r="82" spans="1:32" s="1" customFormat="1" ht="40.5" customHeight="1">
      <c r="A82" s="152" t="s">
        <v>30</v>
      </c>
      <c r="B82" s="155" t="s">
        <v>31</v>
      </c>
      <c r="C82" s="106">
        <v>20</v>
      </c>
      <c r="D82" s="137" t="s">
        <v>47</v>
      </c>
      <c r="E82" s="134" t="s">
        <v>50</v>
      </c>
      <c r="F82" s="131" t="s">
        <v>94</v>
      </c>
      <c r="G82" s="62" t="s">
        <v>96</v>
      </c>
      <c r="H82" s="64"/>
      <c r="I82" s="64"/>
      <c r="J82" s="64"/>
      <c r="K82" s="64"/>
      <c r="L82" s="64"/>
      <c r="M82" s="64"/>
      <c r="N82" s="64"/>
      <c r="O82" s="64">
        <v>62500</v>
      </c>
      <c r="P82" s="64"/>
      <c r="Q82" s="64"/>
      <c r="R82" s="64"/>
      <c r="S82" s="65"/>
      <c r="T82" s="63"/>
      <c r="U82" s="64"/>
      <c r="V82" s="64"/>
      <c r="W82" s="64"/>
      <c r="X82" s="64"/>
      <c r="Y82" s="64"/>
      <c r="Z82" s="64"/>
      <c r="AA82" s="64">
        <v>62500</v>
      </c>
      <c r="AB82" s="64"/>
      <c r="AC82" s="64"/>
      <c r="AD82" s="64"/>
      <c r="AE82" s="64"/>
      <c r="AF82" s="92"/>
    </row>
    <row r="83" spans="1:32" s="1" customFormat="1" ht="40.5" customHeight="1">
      <c r="A83" s="153"/>
      <c r="B83" s="156"/>
      <c r="C83" s="107"/>
      <c r="D83" s="138"/>
      <c r="E83" s="135"/>
      <c r="F83" s="132"/>
      <c r="G83" s="60" t="s">
        <v>70</v>
      </c>
      <c r="H83" s="5"/>
      <c r="I83" s="5"/>
      <c r="J83" s="5"/>
      <c r="K83" s="5"/>
      <c r="L83" s="5"/>
      <c r="M83" s="5"/>
      <c r="N83" s="5"/>
      <c r="O83" s="5">
        <v>62500</v>
      </c>
      <c r="P83" s="5"/>
      <c r="Q83" s="5"/>
      <c r="R83" s="5"/>
      <c r="S83" s="40"/>
      <c r="T83" s="4"/>
      <c r="U83" s="5"/>
      <c r="V83" s="5"/>
      <c r="W83" s="5"/>
      <c r="X83" s="5"/>
      <c r="Y83" s="5"/>
      <c r="Z83" s="5"/>
      <c r="AA83" s="5">
        <v>62500</v>
      </c>
      <c r="AB83" s="5"/>
      <c r="AC83" s="5"/>
      <c r="AD83" s="5"/>
      <c r="AE83" s="5"/>
      <c r="AF83" s="93"/>
    </row>
    <row r="84" spans="1:32" s="1" customFormat="1" ht="40.5" customHeight="1" thickBot="1">
      <c r="A84" s="154"/>
      <c r="B84" s="157"/>
      <c r="C84" s="108"/>
      <c r="D84" s="139"/>
      <c r="E84" s="136"/>
      <c r="F84" s="133"/>
      <c r="G84" s="61" t="s">
        <v>72</v>
      </c>
      <c r="H84" s="15"/>
      <c r="I84" s="15"/>
      <c r="J84" s="15"/>
      <c r="K84" s="15"/>
      <c r="L84" s="15"/>
      <c r="M84" s="15"/>
      <c r="N84" s="15"/>
      <c r="O84" s="37">
        <f>(O82-O83)/O83*100</f>
        <v>0</v>
      </c>
      <c r="P84" s="15"/>
      <c r="Q84" s="15"/>
      <c r="R84" s="15"/>
      <c r="S84" s="43"/>
      <c r="T84" s="14"/>
      <c r="U84" s="15"/>
      <c r="V84" s="15"/>
      <c r="W84" s="15"/>
      <c r="X84" s="15"/>
      <c r="Y84" s="15"/>
      <c r="Z84" s="15"/>
      <c r="AA84" s="37">
        <f>(AA82-AA83)/AA83*100</f>
        <v>0</v>
      </c>
      <c r="AB84" s="15"/>
      <c r="AC84" s="15"/>
      <c r="AD84" s="15"/>
      <c r="AE84" s="15"/>
      <c r="AF84" s="94"/>
    </row>
  </sheetData>
  <autoFilter ref="A9:AF84" xr:uid="{BADC9AD9-F7B5-4366-89BD-2527EE989BE3}"/>
  <mergeCells count="190">
    <mergeCell ref="AF40:AF45"/>
    <mergeCell ref="G42:G43"/>
    <mergeCell ref="G44:G45"/>
    <mergeCell ref="A46:A51"/>
    <mergeCell ref="B46:B51"/>
    <mergeCell ref="C46:C51"/>
    <mergeCell ref="D46:D51"/>
    <mergeCell ref="E46:E51"/>
    <mergeCell ref="F46:F51"/>
    <mergeCell ref="G46:G47"/>
    <mergeCell ref="AF46:AF51"/>
    <mergeCell ref="G48:G49"/>
    <mergeCell ref="G50:G51"/>
    <mergeCell ref="D40:D45"/>
    <mergeCell ref="E40:E45"/>
    <mergeCell ref="F40:F45"/>
    <mergeCell ref="A4:B6"/>
    <mergeCell ref="D2:Q2"/>
    <mergeCell ref="C4:F6"/>
    <mergeCell ref="N7:N9"/>
    <mergeCell ref="P7:P9"/>
    <mergeCell ref="Q7:Q9"/>
    <mergeCell ref="M7:M9"/>
    <mergeCell ref="A7:A9"/>
    <mergeCell ref="F7:F9"/>
    <mergeCell ref="B7:B9"/>
    <mergeCell ref="C7:C9"/>
    <mergeCell ref="D7:D9"/>
    <mergeCell ref="E7:E9"/>
    <mergeCell ref="H7:H9"/>
    <mergeCell ref="J7:J9"/>
    <mergeCell ref="K7:K9"/>
    <mergeCell ref="I7:I9"/>
    <mergeCell ref="G4:G9"/>
    <mergeCell ref="T4:AE6"/>
    <mergeCell ref="U7:U9"/>
    <mergeCell ref="T7:T9"/>
    <mergeCell ref="R7:S7"/>
    <mergeCell ref="H4:S6"/>
    <mergeCell ref="O7:O9"/>
    <mergeCell ref="L7:L9"/>
    <mergeCell ref="AD7:AE7"/>
    <mergeCell ref="AC7:AC9"/>
    <mergeCell ref="AA7:AA9"/>
    <mergeCell ref="AB7:AB9"/>
    <mergeCell ref="V7:V9"/>
    <mergeCell ref="W7:W9"/>
    <mergeCell ref="X7:X9"/>
    <mergeCell ref="Y7:Y9"/>
    <mergeCell ref="Z7:Z9"/>
    <mergeCell ref="G70:G71"/>
    <mergeCell ref="G72:G73"/>
    <mergeCell ref="G74:G75"/>
    <mergeCell ref="C10:C12"/>
    <mergeCell ref="C19:C21"/>
    <mergeCell ref="A10:A12"/>
    <mergeCell ref="B10:B12"/>
    <mergeCell ref="A19:A21"/>
    <mergeCell ref="B19:B21"/>
    <mergeCell ref="A22:A24"/>
    <mergeCell ref="G58:G59"/>
    <mergeCell ref="G60:G61"/>
    <mergeCell ref="G62:G63"/>
    <mergeCell ref="D10:D12"/>
    <mergeCell ref="E10:E12"/>
    <mergeCell ref="F10:F12"/>
    <mergeCell ref="A40:A45"/>
    <mergeCell ref="B40:B45"/>
    <mergeCell ref="C40:C45"/>
    <mergeCell ref="G40:G41"/>
    <mergeCell ref="A31:A33"/>
    <mergeCell ref="B31:B33"/>
    <mergeCell ref="A34:A36"/>
    <mergeCell ref="B34:B36"/>
    <mergeCell ref="A37:A39"/>
    <mergeCell ref="B37:B39"/>
    <mergeCell ref="B22:B24"/>
    <mergeCell ref="A25:A27"/>
    <mergeCell ref="B25:B27"/>
    <mergeCell ref="A28:A30"/>
    <mergeCell ref="B28:B30"/>
    <mergeCell ref="A55:A57"/>
    <mergeCell ref="B55:B57"/>
    <mergeCell ref="C82:C84"/>
    <mergeCell ref="C79:C81"/>
    <mergeCell ref="A67:A69"/>
    <mergeCell ref="B67:B69"/>
    <mergeCell ref="A70:A75"/>
    <mergeCell ref="B70:B75"/>
    <mergeCell ref="A76:A78"/>
    <mergeCell ref="B76:B78"/>
    <mergeCell ref="C52:C54"/>
    <mergeCell ref="A58:A63"/>
    <mergeCell ref="B58:B63"/>
    <mergeCell ref="A64:A66"/>
    <mergeCell ref="B64:B66"/>
    <mergeCell ref="A52:A54"/>
    <mergeCell ref="B52:B54"/>
    <mergeCell ref="A79:A81"/>
    <mergeCell ref="A82:A84"/>
    <mergeCell ref="B82:B84"/>
    <mergeCell ref="C37:C39"/>
    <mergeCell ref="C34:C36"/>
    <mergeCell ref="C76:C78"/>
    <mergeCell ref="C70:C75"/>
    <mergeCell ref="C67:C69"/>
    <mergeCell ref="C64:C66"/>
    <mergeCell ref="C55:C57"/>
    <mergeCell ref="C58:C63"/>
    <mergeCell ref="D34:D36"/>
    <mergeCell ref="D37:D39"/>
    <mergeCell ref="C31:C33"/>
    <mergeCell ref="C28:C30"/>
    <mergeCell ref="C25:C27"/>
    <mergeCell ref="C22:C24"/>
    <mergeCell ref="D19:D21"/>
    <mergeCell ref="D22:D24"/>
    <mergeCell ref="D25:D27"/>
    <mergeCell ref="D28:D30"/>
    <mergeCell ref="D31:D33"/>
    <mergeCell ref="E82:E84"/>
    <mergeCell ref="E79:E81"/>
    <mergeCell ref="E76:E78"/>
    <mergeCell ref="E55:E57"/>
    <mergeCell ref="E52:E54"/>
    <mergeCell ref="D70:D75"/>
    <mergeCell ref="D76:D78"/>
    <mergeCell ref="D79:D81"/>
    <mergeCell ref="D82:D84"/>
    <mergeCell ref="D52:D54"/>
    <mergeCell ref="D55:D57"/>
    <mergeCell ref="D58:D63"/>
    <mergeCell ref="D64:D66"/>
    <mergeCell ref="D67:D69"/>
    <mergeCell ref="E37:E39"/>
    <mergeCell ref="E70:E75"/>
    <mergeCell ref="E67:E69"/>
    <mergeCell ref="E64:E66"/>
    <mergeCell ref="E58:E63"/>
    <mergeCell ref="E19:E21"/>
    <mergeCell ref="E34:E36"/>
    <mergeCell ref="E31:E33"/>
    <mergeCell ref="E28:E30"/>
    <mergeCell ref="E25:E27"/>
    <mergeCell ref="E22:E24"/>
    <mergeCell ref="F22:F24"/>
    <mergeCell ref="F19:F21"/>
    <mergeCell ref="F67:F69"/>
    <mergeCell ref="F64:F66"/>
    <mergeCell ref="F58:F63"/>
    <mergeCell ref="F55:F57"/>
    <mergeCell ref="F52:F54"/>
    <mergeCell ref="F82:F84"/>
    <mergeCell ref="F79:F81"/>
    <mergeCell ref="F76:F78"/>
    <mergeCell ref="F70:F75"/>
    <mergeCell ref="AF82:AF84"/>
    <mergeCell ref="AF64:AF66"/>
    <mergeCell ref="AF67:AF69"/>
    <mergeCell ref="AF70:AF75"/>
    <mergeCell ref="AF76:AF78"/>
    <mergeCell ref="AF79:AF81"/>
    <mergeCell ref="AF4:AF9"/>
    <mergeCell ref="B79:B81"/>
    <mergeCell ref="AF10:AF12"/>
    <mergeCell ref="AF19:AF21"/>
    <mergeCell ref="AF22:AF24"/>
    <mergeCell ref="AF25:AF27"/>
    <mergeCell ref="AF28:AF30"/>
    <mergeCell ref="AF31:AF33"/>
    <mergeCell ref="AF34:AF36"/>
    <mergeCell ref="AF37:AF39"/>
    <mergeCell ref="AF52:AF54"/>
    <mergeCell ref="AF55:AF57"/>
    <mergeCell ref="AF58:AF63"/>
    <mergeCell ref="F37:F39"/>
    <mergeCell ref="F34:F36"/>
    <mergeCell ref="F31:F33"/>
    <mergeCell ref="F28:F30"/>
    <mergeCell ref="F25:F27"/>
    <mergeCell ref="AF13:AF18"/>
    <mergeCell ref="G13:G14"/>
    <mergeCell ref="G15:G16"/>
    <mergeCell ref="G17:G18"/>
    <mergeCell ref="A13:A18"/>
    <mergeCell ref="B13:B18"/>
    <mergeCell ref="C13:C18"/>
    <mergeCell ref="D13:D18"/>
    <mergeCell ref="E13:E18"/>
    <mergeCell ref="F13:F18"/>
  </mergeCells>
  <phoneticPr fontId="6" type="noConversion"/>
  <dataValidations count="3">
    <dataValidation allowBlank="1" showInputMessage="1" showErrorMessage="1" promptTitle="서비스명을 명시해주세요" sqref="AD67:AD68 R67:R68" xr:uid="{36E83B1F-982A-4CB5-ADF0-32C15C78261E}"/>
    <dataValidation type="whole" allowBlank="1" showInputMessage="1" showErrorMessage="1" error="단가 표기(숫자만 기입 가능)_x000a_(ex. 30,000)" sqref="AE67:AE68 T67:AC68" xr:uid="{03659B50-A1E4-4283-8D74-88D2EFAB8717}">
      <formula1>0</formula1>
      <formula2>500000</formula2>
    </dataValidation>
    <dataValidation type="whole" allowBlank="1" showInputMessage="1" showErrorMessage="1" error="단가 표기(숫자만 표기 가능)_x000a_(ex. 30,000)" sqref="H67:Q68" xr:uid="{3CF0FC1F-3F4B-46AA-9DFB-BE911BF775D7}">
      <formula1>0</formula1>
      <formula2>500000</formula2>
    </dataValidation>
  </dataValidations>
  <pageMargins left="0.23611109999999999" right="0.23611109999999999" top="0.74791660000000004" bottom="0.74791660000000004" header="0.3152778" footer="0.3152778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발달재활</vt:lpstr>
      <vt:lpstr>발달재활!Print_Titles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2023-01-09T05:27:53Z</cp:lastPrinted>
  <dcterms:created xsi:type="dcterms:W3CDTF">2016-08-29T00:39:42Z</dcterms:created>
  <dcterms:modified xsi:type="dcterms:W3CDTF">2024-01-04T05:32:18Z</dcterms:modified>
</cp:coreProperties>
</file>