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24ACCC4-325D-4D40-8B1E-E6066E0A18CA}" xr6:coauthVersionLast="36" xr6:coauthVersionMax="36" xr10:uidLastSave="{00000000-0000-0000-0000-000000000000}"/>
  <bookViews>
    <workbookView xWindow="0" yWindow="0" windowWidth="21570" windowHeight="7905" xr2:uid="{00000000-000D-0000-FFFF-FFFF00000000}"/>
  </bookViews>
  <sheets>
    <sheet name="원예작물 생산성향상 지원" sheetId="1" r:id="rId1"/>
  </sheets>
  <calcPr calcId="191029"/>
</workbook>
</file>

<file path=xl/calcChain.xml><?xml version="1.0" encoding="utf-8"?>
<calcChain xmlns="http://schemas.openxmlformats.org/spreadsheetml/2006/main">
  <c r="M14" i="1" l="1"/>
  <c r="L14" i="1" s="1"/>
  <c r="M13" i="1"/>
  <c r="L13" i="1" s="1"/>
  <c r="M12" i="1"/>
  <c r="L12" i="1"/>
  <c r="M11" i="1"/>
  <c r="L11" i="1" s="1"/>
  <c r="M10" i="1"/>
  <c r="L10" i="1" s="1"/>
  <c r="M9" i="1"/>
  <c r="L9" i="1" s="1"/>
  <c r="M8" i="1"/>
  <c r="L8" i="1" s="1"/>
  <c r="P7" i="1"/>
  <c r="O7" i="1"/>
  <c r="N7" i="1"/>
  <c r="K7" i="1"/>
  <c r="J7" i="1"/>
  <c r="H7" i="1"/>
  <c r="C7" i="1"/>
  <c r="M7" i="1" l="1"/>
  <c r="L7" i="1"/>
</calcChain>
</file>

<file path=xl/sharedStrings.xml><?xml version="1.0" encoding="utf-8"?>
<sst xmlns="http://schemas.openxmlformats.org/spreadsheetml/2006/main" count="45" uniqueCount="33">
  <si>
    <t>구읍면</t>
  </si>
  <si>
    <t>지번</t>
  </si>
  <si>
    <t>계</t>
  </si>
  <si>
    <t>본지번</t>
  </si>
  <si>
    <t>개인</t>
  </si>
  <si>
    <t>---</t>
  </si>
  <si>
    <t>대표자</t>
  </si>
  <si>
    <t>자담</t>
  </si>
  <si>
    <t>조직명</t>
  </si>
  <si>
    <t>시군비</t>
  </si>
  <si>
    <t>부지번</t>
  </si>
  <si>
    <t>합계</t>
  </si>
  <si>
    <t>시군</t>
  </si>
  <si>
    <t>동리</t>
  </si>
  <si>
    <t>도비
(균특이양)</t>
  </si>
  <si>
    <t>사업 예정부지 현황</t>
  </si>
  <si>
    <t>* 추후 지침 변경될 수 있음</t>
  </si>
  <si>
    <t>소  계</t>
  </si>
  <si>
    <t>00동리</t>
  </si>
  <si>
    <t>00영농법인</t>
  </si>
  <si>
    <t>면적
(㎡)</t>
  </si>
  <si>
    <t>보  조</t>
  </si>
  <si>
    <t>사업비(천원)</t>
  </si>
  <si>
    <t>000구읍면</t>
  </si>
  <si>
    <t>생산
품목</t>
  </si>
  <si>
    <t>세부
사업내용</t>
  </si>
  <si>
    <t>ooo</t>
    <phoneticPr fontId="9" type="noConversion"/>
  </si>
  <si>
    <t>2025년 원예작물 생산성향상 지원사업 수요조사</t>
    <phoneticPr fontId="9" type="noConversion"/>
  </si>
  <si>
    <t>난방기</t>
    <phoneticPr fontId="9" type="noConversion"/>
  </si>
  <si>
    <t>설치면적,
설치대수
(㎡, 대)</t>
    <phoneticPr fontId="9" type="noConversion"/>
  </si>
  <si>
    <t>하이베드</t>
    <phoneticPr fontId="9" type="noConversion"/>
  </si>
  <si>
    <t>* (생산성향상 지원_하이베드) 세부 사업에 준하는 시설 장비 , (시설하우스 난방기 지원) 에서 지원하는 난방기 품목 포함하여 수요조사 시행</t>
    <phoneticPr fontId="9" type="noConversion"/>
  </si>
  <si>
    <t>* 재원비율 : 도 42%, 시군 8%, 자담 50% / 지원단가 : 40천원/㎡ / 기타사항 : '24년 사업지침 준용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</si>
</sst>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</numFmts>
  <fonts count="13" x14ac:knownFonts="1">
    <font>
      <sz val="11"/>
      <color rgb="FF000000"/>
      <name val="맑은 고딕"/>
    </font>
    <font>
      <b/>
      <sz val="13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b/>
      <sz val="23"/>
      <color rgb="FF0000FF"/>
      <name val="HY헤드라인M"/>
      <family val="1"/>
      <charset val="129"/>
    </font>
    <font>
      <b/>
      <sz val="26"/>
      <color rgb="FF0000FF"/>
      <name val="HY헤드라인M"/>
      <family val="1"/>
      <charset val="129"/>
    </font>
    <font>
      <b/>
      <sz val="10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FF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8" fillId="0" borderId="0">
      <alignment vertical="center"/>
    </xf>
  </cellStyleXfs>
  <cellXfs count="94">
    <xf numFmtId="0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41" fontId="0" fillId="0" borderId="0" xfId="1" applyNumberFormat="1" applyFont="1">
      <alignment vertical="center"/>
    </xf>
    <xf numFmtId="0" fontId="1" fillId="0" borderId="0" xfId="0" applyNumberFormat="1" applyFont="1">
      <alignment vertical="center"/>
    </xf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vertical="center" shrinkToFit="1"/>
    </xf>
    <xf numFmtId="1" fontId="0" fillId="0" borderId="0" xfId="0" applyNumberFormat="1" applyAlignment="1">
      <alignment vertical="center" shrinkToFit="1"/>
    </xf>
    <xf numFmtId="0" fontId="0" fillId="0" borderId="0" xfId="0" applyNumberFormat="1" applyAlignment="1">
      <alignment vertical="center" wrapText="1" shrinkToFit="1"/>
    </xf>
    <xf numFmtId="41" fontId="0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41" fontId="2" fillId="2" borderId="1" xfId="1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shrinkToFit="1"/>
    </xf>
    <xf numFmtId="0" fontId="2" fillId="4" borderId="1" xfId="0" applyNumberFormat="1" applyFont="1" applyFill="1" applyBorder="1" applyAlignment="1">
      <alignment horizontal="center" vertical="center" shrinkToFit="1"/>
    </xf>
    <xf numFmtId="41" fontId="2" fillId="4" borderId="3" xfId="1" applyNumberFormat="1" applyFont="1" applyFill="1" applyBorder="1" applyAlignment="1">
      <alignment horizontal="center" vertical="center" shrinkToFit="1"/>
    </xf>
    <xf numFmtId="41" fontId="3" fillId="4" borderId="4" xfId="1" applyNumberFormat="1" applyFont="1" applyFill="1" applyBorder="1" applyAlignment="1">
      <alignment horizontal="center" vertical="center" shrinkToFit="1"/>
    </xf>
    <xf numFmtId="41" fontId="3" fillId="4" borderId="1" xfId="1" applyNumberFormat="1" applyFont="1" applyFill="1" applyBorder="1" applyAlignment="1">
      <alignment horizontal="center" vertical="center" shrinkToFit="1"/>
    </xf>
    <xf numFmtId="41" fontId="3" fillId="3" borderId="3" xfId="1" applyNumberFormat="1" applyFont="1" applyFill="1" applyBorder="1" applyAlignment="1">
      <alignment horizontal="center" vertical="center" shrinkToFit="1"/>
    </xf>
    <xf numFmtId="41" fontId="3" fillId="3" borderId="1" xfId="1" applyNumberFormat="1" applyFont="1" applyFill="1" applyBorder="1" applyAlignment="1">
      <alignment horizontal="center" vertical="center" shrinkToFit="1"/>
    </xf>
    <xf numFmtId="176" fontId="3" fillId="4" borderId="5" xfId="1" applyNumberFormat="1" applyFont="1" applyFill="1" applyBorder="1" applyAlignment="1">
      <alignment horizontal="center" vertical="center" shrinkToFit="1"/>
    </xf>
    <xf numFmtId="43" fontId="3" fillId="4" borderId="5" xfId="1" applyNumberFormat="1" applyFont="1" applyFill="1" applyBorder="1" applyAlignment="1">
      <alignment horizontal="center" vertical="center" shrinkToFit="1"/>
    </xf>
    <xf numFmtId="41" fontId="2" fillId="4" borderId="6" xfId="1" applyNumberFormat="1" applyFont="1" applyFill="1" applyBorder="1" applyAlignment="1">
      <alignment horizontal="center" vertical="center" wrapText="1" shrinkToFit="1"/>
    </xf>
    <xf numFmtId="41" fontId="2" fillId="4" borderId="7" xfId="1" applyNumberFormat="1" applyFont="1" applyFill="1" applyBorder="1" applyAlignment="1">
      <alignment horizontal="center" vertical="center" wrapText="1" shrinkToFit="1"/>
    </xf>
    <xf numFmtId="41" fontId="2" fillId="4" borderId="3" xfId="1" quotePrefix="1" applyNumberFormat="1" applyFont="1" applyFill="1" applyBorder="1" applyAlignment="1">
      <alignment horizontal="center" vertical="center" shrinkToFit="1"/>
    </xf>
    <xf numFmtId="41" fontId="2" fillId="3" borderId="8" xfId="0" applyNumberFormat="1" applyFont="1" applyFill="1" applyBorder="1" applyAlignment="1">
      <alignment horizontal="right" vertical="center" wrapText="1" shrinkToFit="1"/>
    </xf>
    <xf numFmtId="41" fontId="3" fillId="4" borderId="8" xfId="1" applyNumberFormat="1" applyFont="1" applyFill="1" applyBorder="1" applyAlignment="1">
      <alignment horizontal="right" vertical="center" shrinkToFit="1"/>
    </xf>
    <xf numFmtId="41" fontId="2" fillId="3" borderId="3" xfId="0" applyNumberFormat="1" applyFont="1" applyFill="1" applyBorder="1" applyAlignment="1">
      <alignment vertical="center" wrapText="1"/>
    </xf>
    <xf numFmtId="41" fontId="2" fillId="3" borderId="3" xfId="0" applyNumberFormat="1" applyFont="1" applyFill="1" applyBorder="1" applyAlignment="1">
      <alignment horizontal="center" vertical="center" shrinkToFit="1"/>
    </xf>
    <xf numFmtId="41" fontId="2" fillId="3" borderId="1" xfId="0" applyNumberFormat="1" applyFont="1" applyFill="1" applyBorder="1" applyAlignment="1">
      <alignment horizontal="center" vertical="center" shrinkToFit="1"/>
    </xf>
    <xf numFmtId="41" fontId="2" fillId="3" borderId="5" xfId="0" applyNumberFormat="1" applyFont="1" applyFill="1" applyBorder="1" applyAlignment="1">
      <alignment horizontal="center" vertical="center" shrinkToFit="1"/>
    </xf>
    <xf numFmtId="41" fontId="2" fillId="3" borderId="4" xfId="0" applyNumberFormat="1" applyFont="1" applyFill="1" applyBorder="1" applyAlignment="1">
      <alignment vertical="center" wrapText="1"/>
    </xf>
    <xf numFmtId="41" fontId="2" fillId="4" borderId="1" xfId="1" applyNumberFormat="1" applyFont="1" applyFill="1" applyBorder="1" applyAlignment="1">
      <alignment horizontal="center" vertical="center" wrapText="1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41" fontId="2" fillId="4" borderId="9" xfId="1" quotePrefix="1" applyNumberFormat="1" applyFont="1" applyFill="1" applyBorder="1" applyAlignment="1">
      <alignment horizontal="center" vertical="center" shrinkToFit="1"/>
    </xf>
    <xf numFmtId="41" fontId="3" fillId="4" borderId="10" xfId="1" applyNumberFormat="1" applyFont="1" applyFill="1" applyBorder="1" applyAlignment="1">
      <alignment horizontal="center" vertical="center" wrapText="1" shrinkToFit="1"/>
    </xf>
    <xf numFmtId="0" fontId="2" fillId="4" borderId="10" xfId="0" applyNumberFormat="1" applyFont="1" applyFill="1" applyBorder="1" applyAlignment="1">
      <alignment horizontal="center" vertical="center" shrinkToFit="1"/>
    </xf>
    <xf numFmtId="41" fontId="3" fillId="4" borderId="11" xfId="1" applyNumberFormat="1" applyFont="1" applyFill="1" applyBorder="1" applyAlignment="1">
      <alignment horizontal="right" vertical="center" shrinkToFit="1"/>
    </xf>
    <xf numFmtId="41" fontId="3" fillId="4" borderId="12" xfId="1" applyNumberFormat="1" applyFont="1" applyFill="1" applyBorder="1" applyAlignment="1">
      <alignment horizontal="center" vertical="center" wrapText="1" shrinkToFit="1"/>
    </xf>
    <xf numFmtId="41" fontId="3" fillId="4" borderId="13" xfId="1" applyNumberFormat="1" applyFont="1" applyFill="1" applyBorder="1" applyAlignment="1">
      <alignment horizontal="center" vertical="center" wrapText="1" shrinkToFit="1"/>
    </xf>
    <xf numFmtId="41" fontId="3" fillId="4" borderId="10" xfId="1" applyNumberFormat="1" applyFont="1" applyFill="1" applyBorder="1" applyAlignment="1">
      <alignment horizontal="center" vertical="center" shrinkToFit="1"/>
    </xf>
    <xf numFmtId="41" fontId="3" fillId="3" borderId="9" xfId="1" applyNumberFormat="1" applyFont="1" applyFill="1" applyBorder="1" applyAlignment="1">
      <alignment horizontal="center" vertical="center" shrinkToFit="1"/>
    </xf>
    <xf numFmtId="41" fontId="3" fillId="3" borderId="10" xfId="1" applyNumberFormat="1" applyFont="1" applyFill="1" applyBorder="1" applyAlignment="1">
      <alignment horizontal="center" vertical="center" shrinkToFit="1"/>
    </xf>
    <xf numFmtId="43" fontId="3" fillId="4" borderId="14" xfId="1" applyNumberFormat="1" applyFont="1" applyFill="1" applyBorder="1" applyAlignment="1">
      <alignment horizontal="center" vertical="center" shrinkToFit="1"/>
    </xf>
    <xf numFmtId="41" fontId="2" fillId="3" borderId="5" xfId="0" applyNumberFormat="1" applyFont="1" applyFill="1" applyBorder="1" applyAlignment="1">
      <alignment horizontal="right" vertical="center" wrapText="1" shrinkToFit="1"/>
    </xf>
    <xf numFmtId="41" fontId="3" fillId="4" borderId="5" xfId="1" applyNumberFormat="1" applyFont="1" applyFill="1" applyBorder="1" applyAlignment="1">
      <alignment horizontal="right" vertical="center" shrinkToFit="1"/>
    </xf>
    <xf numFmtId="41" fontId="3" fillId="4" borderId="15" xfId="1" applyNumberFormat="1" applyFont="1" applyFill="1" applyBorder="1" applyAlignment="1">
      <alignment horizontal="right" vertical="center" shrinkToFit="1"/>
    </xf>
    <xf numFmtId="41" fontId="3" fillId="4" borderId="16" xfId="1" applyNumberFormat="1" applyFont="1" applyFill="1" applyBorder="1" applyAlignment="1">
      <alignment horizontal="right" vertical="center" shrinkToFit="1"/>
    </xf>
    <xf numFmtId="41" fontId="2" fillId="2" borderId="1" xfId="1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vertical="center" shrinkToFit="1"/>
    </xf>
    <xf numFmtId="0" fontId="11" fillId="0" borderId="0" xfId="0" applyNumberFormat="1" applyFont="1">
      <alignment vertical="center"/>
    </xf>
    <xf numFmtId="0" fontId="12" fillId="0" borderId="0" xfId="0" applyNumberFormat="1" applyFont="1" applyAlignment="1">
      <alignment vertical="center" shrinkToFit="1"/>
    </xf>
    <xf numFmtId="0" fontId="12" fillId="0" borderId="0" xfId="0" applyNumberFormat="1" applyFont="1" applyAlignment="1">
      <alignment vertical="center" wrapText="1" shrinkToFit="1"/>
    </xf>
    <xf numFmtId="41" fontId="12" fillId="0" borderId="0" xfId="1" applyNumberFormat="1" applyFont="1" applyAlignment="1">
      <alignment vertical="center" shrinkToFit="1"/>
    </xf>
    <xf numFmtId="0" fontId="12" fillId="0" borderId="0" xfId="0" applyNumberFormat="1" applyFont="1">
      <alignment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1" fontId="3" fillId="4" borderId="27" xfId="1" applyNumberFormat="1" applyFont="1" applyFill="1" applyBorder="1" applyAlignment="1">
      <alignment horizontal="center" vertical="center" shrinkToFit="1"/>
    </xf>
    <xf numFmtId="41" fontId="3" fillId="4" borderId="28" xfId="1" applyNumberFormat="1" applyFont="1" applyFill="1" applyBorder="1" applyAlignment="1">
      <alignment horizontal="center" vertical="center" shrinkToFit="1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7" fillId="2" borderId="25" xfId="0" applyNumberFormat="1" applyFont="1" applyFill="1" applyBorder="1" applyAlignment="1">
      <alignment horizontal="center" vertical="center" wrapText="1" shrinkToFit="1"/>
    </xf>
    <xf numFmtId="0" fontId="7" fillId="2" borderId="26" xfId="0" applyNumberFormat="1" applyFont="1" applyFill="1" applyBorder="1" applyAlignment="1">
      <alignment horizontal="center" vertical="center" wrapText="1" shrinkToFit="1"/>
    </xf>
    <xf numFmtId="0" fontId="7" fillId="2" borderId="15" xfId="0" applyNumberFormat="1" applyFont="1" applyFill="1" applyBorder="1" applyAlignment="1">
      <alignment horizontal="center" vertical="center" wrapText="1" shrinkToFit="1"/>
    </xf>
    <xf numFmtId="41" fontId="3" fillId="4" borderId="3" xfId="1" applyNumberFormat="1" applyFont="1" applyFill="1" applyBorder="1" applyAlignment="1">
      <alignment horizontal="center" vertical="center" shrinkToFit="1"/>
    </xf>
    <xf numFmtId="41" fontId="2" fillId="4" borderId="1" xfId="1" applyNumberFormat="1" applyFont="1" applyFill="1" applyBorder="1" applyAlignment="1">
      <alignment horizontal="center" vertical="center" wrapText="1" shrinkToFit="1"/>
    </xf>
    <xf numFmtId="41" fontId="3" fillId="4" borderId="1" xfId="1" applyNumberFormat="1" applyFont="1" applyFill="1" applyBorder="1" applyAlignment="1">
      <alignment horizontal="center" vertical="center" wrapText="1" shrinkToFit="1"/>
    </xf>
    <xf numFmtId="41" fontId="2" fillId="4" borderId="30" xfId="1" applyNumberFormat="1" applyFont="1" applyFill="1" applyBorder="1" applyAlignment="1">
      <alignment horizontal="center" vertical="center" shrinkToFit="1"/>
    </xf>
    <xf numFmtId="41" fontId="3" fillId="4" borderId="6" xfId="1" applyNumberFormat="1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2" fillId="2" borderId="3" xfId="0" applyNumberFormat="1" applyFont="1" applyFill="1" applyBorder="1" applyAlignment="1">
      <alignment horizontal="center" vertical="center"/>
    </xf>
    <xf numFmtId="0" fontId="10" fillId="0" borderId="0" xfId="0" quotePrefix="1" applyNumberFormat="1" applyFont="1" applyAlignment="1">
      <alignment horizontal="left" vertical="center" shrinkToFit="1"/>
    </xf>
    <xf numFmtId="0" fontId="4" fillId="0" borderId="0" xfId="0" quotePrefix="1" applyNumberFormat="1" applyFont="1" applyAlignment="1">
      <alignment horizontal="left" vertical="center" shrinkToFit="1"/>
    </xf>
    <xf numFmtId="0" fontId="12" fillId="0" borderId="0" xfId="0" quotePrefix="1" applyNumberFormat="1" applyFont="1" applyAlignment="1">
      <alignment horizontal="left" vertical="center" shrinkToFit="1"/>
    </xf>
    <xf numFmtId="0" fontId="12" fillId="0" borderId="0" xfId="0" applyNumberFormat="1" applyFont="1" applyAlignment="1">
      <alignment horizontal="left" vertical="center" shrinkToFit="1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 shrinkToFit="1"/>
    </xf>
    <xf numFmtId="0" fontId="2" fillId="2" borderId="21" xfId="0" applyNumberFormat="1" applyFont="1" applyFill="1" applyBorder="1" applyAlignment="1">
      <alignment horizontal="center" vertical="center" shrinkToFi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horizontal="center" vertical="center" wrapText="1" shrinkToFit="1"/>
    </xf>
    <xf numFmtId="0" fontId="2" fillId="2" borderId="26" xfId="0" applyNumberFormat="1" applyFont="1" applyFill="1" applyBorder="1" applyAlignment="1">
      <alignment horizontal="center" vertical="center" shrinkToFit="1"/>
    </xf>
    <xf numFmtId="0" fontId="2" fillId="2" borderId="15" xfId="0" applyNumberFormat="1" applyFont="1" applyFill="1" applyBorder="1" applyAlignment="1">
      <alignment horizontal="center" vertical="center" shrinkToFit="1"/>
    </xf>
    <xf numFmtId="0" fontId="7" fillId="2" borderId="8" xfId="0" applyNumberFormat="1" applyFont="1" applyFill="1" applyBorder="1" applyAlignment="1">
      <alignment horizontal="center" vertical="center" wrapText="1" shrinkToFit="1"/>
    </xf>
    <xf numFmtId="0" fontId="2" fillId="2" borderId="5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P20"/>
  <sheetViews>
    <sheetView tabSelected="1" zoomScaleNormal="100" zoomScaleSheetLayoutView="75" workbookViewId="0">
      <selection activeCell="U17" sqref="U17"/>
    </sheetView>
  </sheetViews>
  <sheetFormatPr defaultColWidth="8.75" defaultRowHeight="16.5" x14ac:dyDescent="0.3"/>
  <cols>
    <col min="1" max="1" width="5.875" style="1" customWidth="1"/>
    <col min="2" max="2" width="9" style="1" customWidth="1"/>
    <col min="3" max="3" width="6.75" style="1" customWidth="1"/>
    <col min="4" max="9" width="8.375" style="1" customWidth="1"/>
    <col min="10" max="10" width="9.125" style="2" customWidth="1"/>
    <col min="11" max="11" width="8.625" style="2" customWidth="1"/>
    <col min="12" max="16" width="9.625" style="3" customWidth="1"/>
  </cols>
  <sheetData>
    <row r="2" spans="1:16" ht="33.75" x14ac:dyDescent="0.3">
      <c r="A2" s="75" t="s">
        <v>27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3">
      <c r="A3" s="4"/>
      <c r="H3" s="5"/>
      <c r="I3" s="5"/>
    </row>
    <row r="4" spans="1:16" s="10" customFormat="1" ht="23.25" customHeight="1" x14ac:dyDescent="0.3">
      <c r="A4" s="77" t="s">
        <v>12</v>
      </c>
      <c r="B4" s="79" t="s">
        <v>8</v>
      </c>
      <c r="C4" s="80" t="s">
        <v>6</v>
      </c>
      <c r="D4" s="82" t="s">
        <v>15</v>
      </c>
      <c r="E4" s="82"/>
      <c r="F4" s="82"/>
      <c r="G4" s="82"/>
      <c r="H4" s="83"/>
      <c r="I4" s="89" t="s">
        <v>24</v>
      </c>
      <c r="J4" s="84" t="s">
        <v>25</v>
      </c>
      <c r="K4" s="61" t="s">
        <v>29</v>
      </c>
      <c r="L4" s="87" t="s">
        <v>22</v>
      </c>
      <c r="M4" s="80"/>
      <c r="N4" s="80"/>
      <c r="O4" s="80"/>
      <c r="P4" s="88"/>
    </row>
    <row r="5" spans="1:16" s="10" customFormat="1" ht="23.25" customHeight="1" x14ac:dyDescent="0.3">
      <c r="A5" s="78"/>
      <c r="B5" s="70"/>
      <c r="C5" s="81"/>
      <c r="D5" s="69" t="s">
        <v>0</v>
      </c>
      <c r="E5" s="69" t="s">
        <v>13</v>
      </c>
      <c r="F5" s="69" t="s">
        <v>1</v>
      </c>
      <c r="G5" s="69"/>
      <c r="H5" s="92" t="s">
        <v>20</v>
      </c>
      <c r="I5" s="90"/>
      <c r="J5" s="85"/>
      <c r="K5" s="62"/>
      <c r="L5" s="70" t="s">
        <v>2</v>
      </c>
      <c r="M5" s="58" t="s">
        <v>21</v>
      </c>
      <c r="N5" s="59"/>
      <c r="O5" s="60"/>
      <c r="P5" s="93" t="s">
        <v>7</v>
      </c>
    </row>
    <row r="6" spans="1:16" s="10" customFormat="1" ht="27" customHeight="1" x14ac:dyDescent="0.3">
      <c r="A6" s="78"/>
      <c r="B6" s="70"/>
      <c r="C6" s="81"/>
      <c r="D6" s="69"/>
      <c r="E6" s="69"/>
      <c r="F6" s="32" t="s">
        <v>3</v>
      </c>
      <c r="G6" s="32" t="s">
        <v>10</v>
      </c>
      <c r="H6" s="92"/>
      <c r="I6" s="91"/>
      <c r="J6" s="86"/>
      <c r="K6" s="63"/>
      <c r="L6" s="70"/>
      <c r="M6" s="11" t="s">
        <v>17</v>
      </c>
      <c r="N6" s="47" t="s">
        <v>14</v>
      </c>
      <c r="O6" s="11" t="s">
        <v>9</v>
      </c>
      <c r="P6" s="93"/>
    </row>
    <row r="7" spans="1:16" s="10" customFormat="1" ht="18" customHeight="1" x14ac:dyDescent="0.3">
      <c r="A7" s="54" t="s">
        <v>11</v>
      </c>
      <c r="B7" s="55"/>
      <c r="C7" s="30">
        <f>COUNTA(C8:C14)</f>
        <v>3</v>
      </c>
      <c r="D7" s="12"/>
      <c r="E7" s="12"/>
      <c r="F7" s="12"/>
      <c r="G7" s="12"/>
      <c r="H7" s="24">
        <f>SUM(H8:H14)</f>
        <v>5000</v>
      </c>
      <c r="I7" s="43"/>
      <c r="J7" s="26">
        <f>COUNTA(J8:J14)</f>
        <v>2</v>
      </c>
      <c r="K7" s="28">
        <f>SUM(K8:K14)</f>
        <v>665</v>
      </c>
      <c r="L7" s="27">
        <f t="shared" ref="L7:P7" si="0">SUM(L8:L14)</f>
        <v>0</v>
      </c>
      <c r="M7" s="28">
        <f t="shared" si="0"/>
        <v>0</v>
      </c>
      <c r="N7" s="28">
        <f t="shared" si="0"/>
        <v>0</v>
      </c>
      <c r="O7" s="28">
        <f t="shared" si="0"/>
        <v>0</v>
      </c>
      <c r="P7" s="29">
        <f t="shared" si="0"/>
        <v>0</v>
      </c>
    </row>
    <row r="8" spans="1:16" s="10" customFormat="1" ht="18" customHeight="1" x14ac:dyDescent="0.3">
      <c r="A8" s="56"/>
      <c r="B8" s="64" t="s">
        <v>4</v>
      </c>
      <c r="C8" s="65" t="s">
        <v>26</v>
      </c>
      <c r="D8" s="13" t="s">
        <v>23</v>
      </c>
      <c r="E8" s="13" t="s">
        <v>18</v>
      </c>
      <c r="F8" s="13">
        <v>0</v>
      </c>
      <c r="G8" s="13"/>
      <c r="H8" s="25">
        <v>1000</v>
      </c>
      <c r="I8" s="44"/>
      <c r="J8" s="14" t="s">
        <v>28</v>
      </c>
      <c r="K8" s="15">
        <v>5</v>
      </c>
      <c r="L8" s="17">
        <f t="shared" ref="L8:L14" si="1">SUM(M8,P8)</f>
        <v>0</v>
      </c>
      <c r="M8" s="18">
        <f t="shared" ref="M8:M14" si="2">SUM(N8:O8)</f>
        <v>0</v>
      </c>
      <c r="N8" s="16"/>
      <c r="O8" s="16"/>
      <c r="P8" s="19"/>
    </row>
    <row r="9" spans="1:16" s="10" customFormat="1" ht="18" customHeight="1" x14ac:dyDescent="0.3">
      <c r="A9" s="56"/>
      <c r="B9" s="64"/>
      <c r="C9" s="66"/>
      <c r="D9" s="13" t="s">
        <v>23</v>
      </c>
      <c r="E9" s="13" t="s">
        <v>18</v>
      </c>
      <c r="F9" s="13">
        <v>0</v>
      </c>
      <c r="G9" s="13"/>
      <c r="H9" s="25">
        <v>1000</v>
      </c>
      <c r="I9" s="44"/>
      <c r="J9" s="14" t="s">
        <v>30</v>
      </c>
      <c r="K9" s="15">
        <v>660</v>
      </c>
      <c r="L9" s="17">
        <f t="shared" si="1"/>
        <v>0</v>
      </c>
      <c r="M9" s="18">
        <f t="shared" si="2"/>
        <v>0</v>
      </c>
      <c r="N9" s="16"/>
      <c r="O9" s="16"/>
      <c r="P9" s="20"/>
    </row>
    <row r="10" spans="1:16" s="10" customFormat="1" ht="18" customHeight="1" x14ac:dyDescent="0.3">
      <c r="A10" s="56"/>
      <c r="B10" s="67" t="s">
        <v>19</v>
      </c>
      <c r="C10" s="65" t="s">
        <v>26</v>
      </c>
      <c r="D10" s="13" t="s">
        <v>23</v>
      </c>
      <c r="E10" s="13" t="s">
        <v>18</v>
      </c>
      <c r="F10" s="13">
        <v>0</v>
      </c>
      <c r="G10" s="13"/>
      <c r="H10" s="25">
        <v>1000</v>
      </c>
      <c r="I10" s="44"/>
      <c r="J10" s="14"/>
      <c r="K10" s="22"/>
      <c r="L10" s="17">
        <f t="shared" si="1"/>
        <v>0</v>
      </c>
      <c r="M10" s="18">
        <f t="shared" si="2"/>
        <v>0</v>
      </c>
      <c r="N10" s="16"/>
      <c r="O10" s="16"/>
      <c r="P10" s="20"/>
    </row>
    <row r="11" spans="1:16" s="10" customFormat="1" ht="18" customHeight="1" x14ac:dyDescent="0.3">
      <c r="A11" s="56"/>
      <c r="B11" s="68"/>
      <c r="C11" s="66"/>
      <c r="D11" s="13" t="s">
        <v>23</v>
      </c>
      <c r="E11" s="13" t="s">
        <v>18</v>
      </c>
      <c r="F11" s="13">
        <v>0</v>
      </c>
      <c r="G11" s="13"/>
      <c r="H11" s="25">
        <v>1000</v>
      </c>
      <c r="I11" s="44"/>
      <c r="J11" s="14"/>
      <c r="K11" s="22"/>
      <c r="L11" s="17">
        <f t="shared" si="1"/>
        <v>0</v>
      </c>
      <c r="M11" s="18">
        <f t="shared" si="2"/>
        <v>0</v>
      </c>
      <c r="N11" s="16"/>
      <c r="O11" s="16"/>
      <c r="P11" s="20"/>
    </row>
    <row r="12" spans="1:16" s="10" customFormat="1" ht="18" customHeight="1" x14ac:dyDescent="0.3">
      <c r="A12" s="56"/>
      <c r="B12" s="14" t="s">
        <v>4</v>
      </c>
      <c r="C12" s="31" t="s">
        <v>26</v>
      </c>
      <c r="D12" s="13" t="s">
        <v>23</v>
      </c>
      <c r="E12" s="13" t="s">
        <v>18</v>
      </c>
      <c r="F12" s="13">
        <v>0</v>
      </c>
      <c r="G12" s="13"/>
      <c r="H12" s="25">
        <v>1000</v>
      </c>
      <c r="I12" s="44"/>
      <c r="J12" s="14"/>
      <c r="K12" s="22"/>
      <c r="L12" s="17">
        <f t="shared" si="1"/>
        <v>0</v>
      </c>
      <c r="M12" s="18">
        <f t="shared" si="2"/>
        <v>0</v>
      </c>
      <c r="N12" s="16"/>
      <c r="O12" s="16"/>
      <c r="P12" s="20"/>
    </row>
    <row r="13" spans="1:16" s="10" customFormat="1" ht="18" customHeight="1" x14ac:dyDescent="0.3">
      <c r="A13" s="56"/>
      <c r="B13" s="23" t="s">
        <v>5</v>
      </c>
      <c r="C13" s="31"/>
      <c r="D13" s="13"/>
      <c r="E13" s="13"/>
      <c r="F13" s="13"/>
      <c r="G13" s="13"/>
      <c r="H13" s="25"/>
      <c r="I13" s="45"/>
      <c r="J13" s="21"/>
      <c r="K13" s="22"/>
      <c r="L13" s="17">
        <f t="shared" si="1"/>
        <v>0</v>
      </c>
      <c r="M13" s="18">
        <f t="shared" si="2"/>
        <v>0</v>
      </c>
      <c r="N13" s="16"/>
      <c r="O13" s="16"/>
      <c r="P13" s="20"/>
    </row>
    <row r="14" spans="1:16" s="10" customFormat="1" ht="18" customHeight="1" x14ac:dyDescent="0.3">
      <c r="A14" s="57"/>
      <c r="B14" s="33" t="s">
        <v>5</v>
      </c>
      <c r="C14" s="34"/>
      <c r="D14" s="35"/>
      <c r="E14" s="35"/>
      <c r="F14" s="35"/>
      <c r="G14" s="35"/>
      <c r="H14" s="36"/>
      <c r="I14" s="46"/>
      <c r="J14" s="37"/>
      <c r="K14" s="38"/>
      <c r="L14" s="40">
        <f t="shared" si="1"/>
        <v>0</v>
      </c>
      <c r="M14" s="41">
        <f t="shared" si="2"/>
        <v>0</v>
      </c>
      <c r="N14" s="39"/>
      <c r="O14" s="39"/>
      <c r="P14" s="42"/>
    </row>
    <row r="15" spans="1:16" x14ac:dyDescent="0.3">
      <c r="A15" s="6"/>
      <c r="B15" s="6"/>
      <c r="C15" s="6"/>
      <c r="D15" s="7"/>
      <c r="E15" s="6"/>
      <c r="F15" s="6"/>
      <c r="G15" s="6"/>
      <c r="H15" s="6"/>
      <c r="I15" s="6"/>
      <c r="J15" s="8"/>
      <c r="K15" s="8"/>
      <c r="L15" s="9"/>
      <c r="M15" s="9"/>
      <c r="N15" s="9"/>
      <c r="O15" s="9"/>
      <c r="P15" s="9"/>
    </row>
    <row r="16" spans="1:16" ht="24" customHeight="1" x14ac:dyDescent="0.3">
      <c r="A16" s="6"/>
      <c r="B16" s="72" t="s">
        <v>32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6" s="49" customFormat="1" ht="24" customHeight="1" x14ac:dyDescent="0.3">
      <c r="A17" s="48"/>
      <c r="B17" s="71" t="s">
        <v>31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</row>
    <row r="18" spans="1:16" s="53" customFormat="1" ht="24" customHeight="1" x14ac:dyDescent="0.3">
      <c r="A18" s="50"/>
      <c r="B18" s="73" t="s">
        <v>16</v>
      </c>
      <c r="C18" s="74"/>
      <c r="D18" s="74"/>
      <c r="E18" s="74"/>
      <c r="F18" s="74"/>
      <c r="G18" s="74"/>
      <c r="H18" s="74"/>
      <c r="I18" s="74"/>
      <c r="J18" s="51"/>
      <c r="K18" s="51"/>
      <c r="L18" s="52"/>
      <c r="M18" s="52"/>
      <c r="N18" s="52"/>
      <c r="O18" s="52"/>
      <c r="P18" s="52"/>
    </row>
    <row r="19" spans="1:16" ht="19.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8"/>
      <c r="K19" s="8"/>
      <c r="L19" s="9"/>
      <c r="M19" s="9"/>
      <c r="N19" s="9"/>
      <c r="O19" s="9"/>
      <c r="P19" s="9"/>
    </row>
    <row r="20" spans="1:16" x14ac:dyDescent="0.3">
      <c r="A20" s="6"/>
      <c r="B20" s="6"/>
      <c r="C20" s="6"/>
      <c r="D20" s="6"/>
      <c r="E20" s="6"/>
      <c r="F20" s="6"/>
      <c r="G20" s="6"/>
      <c r="H20" s="6"/>
      <c r="I20" s="6"/>
      <c r="J20" s="8"/>
      <c r="K20" s="8"/>
      <c r="L20" s="9"/>
      <c r="M20" s="9"/>
      <c r="N20" s="9"/>
      <c r="O20" s="9"/>
      <c r="P20" s="9"/>
    </row>
  </sheetData>
  <mergeCells count="25">
    <mergeCell ref="B17:P17"/>
    <mergeCell ref="B16:P16"/>
    <mergeCell ref="B18:I18"/>
    <mergeCell ref="A2:P2"/>
    <mergeCell ref="A4:A6"/>
    <mergeCell ref="B4:B6"/>
    <mergeCell ref="C4:C6"/>
    <mergeCell ref="D4:H4"/>
    <mergeCell ref="J4:J6"/>
    <mergeCell ref="L4:P4"/>
    <mergeCell ref="I4:I6"/>
    <mergeCell ref="E5:E6"/>
    <mergeCell ref="F5:G5"/>
    <mergeCell ref="H5:H6"/>
    <mergeCell ref="C10:C11"/>
    <mergeCell ref="P5:P6"/>
    <mergeCell ref="A7:B7"/>
    <mergeCell ref="A8:A14"/>
    <mergeCell ref="M5:O5"/>
    <mergeCell ref="K4:K6"/>
    <mergeCell ref="B8:B9"/>
    <mergeCell ref="C8:C9"/>
    <mergeCell ref="B10:B11"/>
    <mergeCell ref="D5:D6"/>
    <mergeCell ref="L5:L6"/>
  </mergeCells>
  <phoneticPr fontId="9" type="noConversion"/>
  <pageMargins left="0.31486111879348755" right="0.31486111879348755" top="0.55111110210418701" bottom="0.55111110210418701" header="0.1180555522441864" footer="0.118055552244186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원예작물 생산성향상 지원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2019-07-16T04:20:58Z</cp:lastPrinted>
  <dcterms:created xsi:type="dcterms:W3CDTF">2019-07-12T05:03:25Z</dcterms:created>
  <dcterms:modified xsi:type="dcterms:W3CDTF">2024-08-26T05:46:16Z</dcterms:modified>
  <cp:version>1000.0100.01</cp:version>
</cp:coreProperties>
</file>